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附表1 涪陵区2025年度衔接资金项目实施计划情况表" sheetId="1" r:id="rId1"/>
  </sheets>
  <definedNames>
    <definedName name="_xlnm._FilterDatabase" localSheetId="0" hidden="1">'附表1 涪陵区2025年度衔接资金项目实施计划情况表'!$A$7:$S$50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  <definedName name="具体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<sst xmlns="http://schemas.openxmlformats.org/spreadsheetml/2006/main" count="456" uniqueCount="236">
  <si>
    <t xml:space="preserve"> 附件</t>
  </si>
  <si>
    <t>涪陵区2025年度衔接资金项目实施计划情况表</t>
  </si>
  <si>
    <t>序号</t>
  </si>
  <si>
    <t>项目名称</t>
  </si>
  <si>
    <t>项目类型</t>
  </si>
  <si>
    <t>建设任务</t>
  </si>
  <si>
    <t>建设性质</t>
  </si>
  <si>
    <t>实施地点</t>
  </si>
  <si>
    <t>绩效目标</t>
  </si>
  <si>
    <t>实施单位</t>
  </si>
  <si>
    <t>规划年度</t>
  </si>
  <si>
    <t>是否纳入年度项目实施计划</t>
  </si>
  <si>
    <t>时间进度安排</t>
  </si>
  <si>
    <t>资金规模和筹资方式</t>
  </si>
  <si>
    <t>是否贫困村提升工程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</si>
  <si>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</si>
  <si>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</si>
  <si>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</si>
  <si>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</si>
  <si>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</si>
  <si>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</si>
  <si>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</si>
  <si>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衔接资金</t>
  </si>
  <si>
    <t>其他财政涉农整合资金</t>
  </si>
  <si>
    <t>其他财政资金</t>
  </si>
  <si>
    <t>合计</t>
  </si>
  <si>
    <t>涪陵区2025年雨露计划补助项目</t>
  </si>
  <si>
    <t>巩固三保障成果</t>
  </si>
  <si>
    <t>对涪陵区内农村建档立卡脱贫户和监测对象户中有子女接受中、高等职业教育的家庭按照每人每学期1500元标准进行补助。</t>
  </si>
  <si>
    <t>新建</t>
  </si>
  <si>
    <t>涪陵区</t>
  </si>
  <si>
    <t>减轻已脱贫户和监测对象户参加中、高等职业教育的家庭经济压力</t>
  </si>
  <si>
    <t>涪陵区农业农村委</t>
  </si>
  <si>
    <t>是</t>
  </si>
  <si>
    <t>否</t>
  </si>
  <si>
    <t>涪陵区2025年到户产业补助项目</t>
  </si>
  <si>
    <t>产业发展</t>
  </si>
  <si>
    <t>对有产业发展需求的脱贫户和监测对象实施产业到户奖补，脱贫户每户补助不高于2000元，监测对象每户补助不高于3000元，根据种植养殖规模据实际验收补助到户。</t>
  </si>
  <si>
    <t>项目实施后，加大了对脱贫户、监测对象产业帮扶力度，消除返贫致贫的风险，带动脱贫户、监测对象产业增收。</t>
  </si>
  <si>
    <t>涪陵区2025年监测对象医疗特殊救助项目</t>
  </si>
  <si>
    <t>对监测对象（未消除风险）因大病产生大额自付医疗费用的，采取“一事一议”方式，给予特殊救助。</t>
  </si>
  <si>
    <t>防止监测对象因病负担影响基本生活。</t>
  </si>
  <si>
    <t>涪陵区2025年医保衔接资金资助参保项目</t>
  </si>
  <si>
    <t>对全区稳定脱贫人员（≥43986人）参加2025年度城乡居民基本医疗保险进行资助，资助保准为15元/人。</t>
  </si>
  <si>
    <t>对全区稳定脱贫人员（≥43986人）参加2025年度城乡居民基本医疗保险按15元/人的标准进行资助，实现稳定脱贫人员应保尽保，参保率达100%。全年预算总额为60万元，执行率达100%。</t>
  </si>
  <si>
    <t>涪陵区医保局</t>
  </si>
  <si>
    <t>涪陵区2025年跨市外务工交通补助就业帮扶项目</t>
  </si>
  <si>
    <t>就业项目</t>
  </si>
  <si>
    <t>对脱贫人口跨市就业给予支持约6500人，补助时间为2025年1月-12月，推动脱贫人口就业增收。</t>
  </si>
  <si>
    <t>发放全区跨市外出务工一次性交通补助约6500人，保障约6500名脱贫人口稳定就业，获得务工补助200元/年。</t>
  </si>
  <si>
    <t>涪陵区人力社保局</t>
  </si>
  <si>
    <t>涪陵区2025年生态公益性岗位安置就业帮扶项目</t>
  </si>
  <si>
    <t>托底安置生态公益性岗位中有就业意愿的脱贫人口（含防止返贫监测对象）约1700人，补助时间为2025年1月-12月，推动脱贫人口就业增收。</t>
  </si>
  <si>
    <t xml:space="preserve">通过开发生态公益性岗位约1700个，为脱贫人口提供就业岗位约1700个。保障约1700名脱贫人口稳定就业，获得月工资收入735元。</t>
  </si>
  <si>
    <t>涪陵区2025年扶贫小额信贷贴息项目</t>
  </si>
  <si>
    <t>对脱贫人口小额信贷进行贴息。</t>
  </si>
  <si>
    <t>对全区有小额信贷需求的脱贫户（约1000户）发展产业提供资金支持。</t>
  </si>
  <si>
    <t>涪陵区2025年致富带头人培育项目</t>
  </si>
  <si>
    <t>致富带头人培育100名。</t>
  </si>
  <si>
    <t>培养一批创业能力强、经营水平高、带动作用大的农村致富带头人。</t>
  </si>
  <si>
    <t>涪陵区205年巩固拓展脱贫攻坚成果同乡村振兴有效衔接培训项目</t>
  </si>
  <si>
    <t>实施农村低收入对象实用、就业技能培训</t>
  </si>
  <si>
    <t>提高脱贫人口、监测对象等低收入群体实用和就业技能，促进内生动力</t>
  </si>
  <si>
    <t>重庆市涪陵区农业农村委员会</t>
  </si>
  <si>
    <t>涪陵区2025年秸秆收储点建设项目</t>
  </si>
  <si>
    <t>全区建设3个秸秆收储点，主要购置秸秆收储设备、场地附属设施建设。</t>
  </si>
  <si>
    <t>涪陵区　</t>
  </si>
  <si>
    <t>提高秸秆综合利用率。</t>
  </si>
  <si>
    <t>乡镇秸秆收储专业合作社</t>
  </si>
  <si>
    <t>涪陵区2025年青羊镇三合村粮食烘干服务项目</t>
  </si>
  <si>
    <t>建设粮食烘干设施设备一套（日处理能力60吨）及配套设施。场地2700平方米。</t>
  </si>
  <si>
    <t>青羊镇三合村1组</t>
  </si>
  <si>
    <t>解决三合村、山大村和平一社区高标准农田5600亩粮食烘干难得问题。受益人口达到2840人，（其中脱贫户和监测户88户，涉及391人）</t>
  </si>
  <si>
    <t>重庆大三熹农业开发有限公司</t>
  </si>
  <si>
    <t>涪陵区2025年新妙镇玉泉村粮食烘干服务项目</t>
  </si>
  <si>
    <t>建设粮食烘干设施设备一套（日处理能力60吨）及配套设施。</t>
  </si>
  <si>
    <t>玉泉村一组居民点</t>
  </si>
  <si>
    <t>示范带动周边种植户，促进农民致富增收解决项目区周边约4000亩粮食烘干难问题，带动农户发展粮油产业，受益农户玉泉村525户，其中脱贫户和监测户100人。</t>
  </si>
  <si>
    <t>新妙镇玉泉村村民委员会</t>
  </si>
  <si>
    <t>涪陵区2025年江东街道朝阳村粮食烘干服务项目</t>
  </si>
  <si>
    <t>建设粮食烘干设施设备一套（日处理能力30吨）及配套设施。</t>
  </si>
  <si>
    <t>江东街道朝阳村</t>
  </si>
  <si>
    <t>项目实施后，授权于重庆市涪陵区江东街道朝阳村股份经济联合社经营，预计收入每年约10万元，获得的收益70%用于集体股份经济联合社发展壮大，30%用于防贫济困等公益事业；增加当地村民务工就业约11万元，改善农户生活条件（脱贫户77户，监测户8户（含消除风险监测户2户））。</t>
  </si>
  <si>
    <t>重庆市涪陵区江东街道办事处</t>
  </si>
  <si>
    <t>涪陵区石沱镇2025年粮食烘干服务项目</t>
  </si>
  <si>
    <t>涪陵区石沱镇三窍村5组</t>
  </si>
  <si>
    <t>通过烘干房建成后，能带动周边村民种植水稻、玉米的积极性；保障粮食作物不会因无法晒干发生霉变而减少损失，提高生产效率，增加产值；让广大农户能更深刻的认识了解现代农业产业，促使农户自觉的实现农业的升级。</t>
  </si>
  <si>
    <t>石沱镇三窍村村委会</t>
  </si>
  <si>
    <t>涪陵区2025年增福镇黄龙村粮食烘干服务项目</t>
  </si>
  <si>
    <t>新建粮食烘干设施设备一套（日处理能力30吨，含场地平整硬化、彩钢棚全覆盖，四周围墙）。</t>
  </si>
  <si>
    <t>黄龙村6组</t>
  </si>
  <si>
    <t>重庆云禾熙农业发展有限公司</t>
  </si>
  <si>
    <t>涪陵区2025年蔺市街道五尧村稻田养渔项目</t>
  </si>
  <si>
    <t>建设稻田养渔100亩，新建养鱼沟渠、操作便道、提灌设施等。</t>
  </si>
  <si>
    <t>蔺市街道五尧村</t>
  </si>
  <si>
    <t>项目实施后，极大便利农民发展产业，提高劳动生产率,降低生产成本</t>
  </si>
  <si>
    <t>涪陵区蔺市街道办事处</t>
  </si>
  <si>
    <t>涪陵区2025年马武镇文观村粮油烘干服务项目</t>
  </si>
  <si>
    <t>新建粮食烘干设施设备一套（日处理能力60吨）及配套设施。场地1200平方米。</t>
  </si>
  <si>
    <t>文观村1组</t>
  </si>
  <si>
    <t>项目实施后，提升文观村及周边地区的粮食烘干能力。</t>
  </si>
  <si>
    <t>马武镇文观村</t>
  </si>
  <si>
    <t>涪陵区2025年大豆种植及深加工项目</t>
  </si>
  <si>
    <t>1、清洗浸泡设备一套；2、压榨设备一套；3、过滤系统两套。</t>
  </si>
  <si>
    <t>新妙镇郑家村/玉泉村，涪陵区马鞍街道</t>
  </si>
  <si>
    <t>1、数量指标:利用现有厂房改造车间面积2000平方米。2、质量指标:项目竣工验收合格率100%。3、时效指标:项目按期完成率100%。4、效益指标:示范带动周边1000人，受益中建档立卡脱贫户数85户，240人。农户年人均增收1000元左右，通过股权化改革村集体持股 30%，按每年5%的比例分红，增加村集体收入。5、满意度指标:受益人口满意度达90%以上。</t>
  </si>
  <si>
    <t>重庆黄花园食品有限公司</t>
  </si>
  <si>
    <t>涪陵区2025年新妙镇适园村等6个村中央财政衔接资金扶持发展新型农村集体经济项目</t>
  </si>
  <si>
    <t>1.新建钢结构养鸡舍6座，每座长约90米、宽13米、高4.9米的2层，共14040平方米。2.自动饲喂系统6套，包含料线36条，料塔（10T）6台。3.自动饮水系统6套，含水线48条。4.自动环控系统12套。5.其余设备：如电力设备、水暖设备、蓄水池、管理房等根据后期项目落地后实施方案内容据实修建。</t>
  </si>
  <si>
    <t>北门村1组（新塘坎）</t>
  </si>
  <si>
    <t>示范带动周边养殖户开展合作养殖，促进农民致富增收；达产后可实现年出栏36万只肉鸡，通过与公司合作每村集体每年固定收益不低于3.5万元。壮大集体经济规模。6村受益农户3535户，其中脱贫户及监测户658人。</t>
  </si>
  <si>
    <t>适园村股份经济合作联合社；同协村股份经济合作联合社；郑家村股份经济合作联合社；德新村股份经济合作联合社；弋阳村股份经济合作联合社；庆林村股份经济合作联合社；（6村合建）</t>
  </si>
  <si>
    <t>涪陵区2025年新妙镇行政村、鹅岭村中央财政衔接资金扶持发展新型农村集体经济项目</t>
  </si>
  <si>
    <t>1.新建钢结构养鸡舍2座，每座长约90米、宽13米、高4.9米的2层，共4680平方米。2.自动饲喂系统2套，包含料线12条，料塔（10T）2台。3.自动饮水系统2套，含水线16条。4.自动环控系统4套。6.其余设备：如电力设备、水暖设备、蓄水池、管理房等根据后期项目落地后实施方案内容据实修建。</t>
  </si>
  <si>
    <t>游江村5社（尖堡）</t>
  </si>
  <si>
    <t>示范带动周边养殖户开展合作养殖，促进农民致富增收；达产后可实现年出栏12万只肉鸡，通过与公司合作每村集体每年固定收益不低于3.5万元。壮大集体经济规模。2村受益农户1331户，其中脱贫户及监测户190人。</t>
  </si>
  <si>
    <t>行政村股份经济合作联合社；鹅岭村股份经济合作联合社（2村合建）</t>
  </si>
  <si>
    <t>涪陵区2025年新妙镇岔河村、互助村中央财政衔接资金扶持发展新型农村集体经济项目</t>
  </si>
  <si>
    <t>新妙镇开平村</t>
  </si>
  <si>
    <t>示范带动周边养殖户开展合作养殖，促进农民致富增收；达产后可实现年出栏12万只肉鸡，通过与公司合作每村集体每年固定收益不低于3.5万元。壮大集体经济规模。2村受益农户1331户，其中脱贫户及监测户344人。</t>
  </si>
  <si>
    <t>互助村股份经济合作联合社；岔河村股份经济合作联合社（2村合建）</t>
  </si>
  <si>
    <t>涪陵区2025年同乐镇莲池村中央财政衔接资金扶持发展新型农村集体经济项目</t>
  </si>
  <si>
    <t>建设蔬菜种植大棚10亩，以村集体建设钢架大棚，建成后租给重庆市涪陵区张建航瑜蔬菜种植家庭农场种植，保证常年有新鲜蔬菜，做大做强我村产业。</t>
  </si>
  <si>
    <t>同乐镇莲池村</t>
  </si>
  <si>
    <t>建设蔬菜种植大棚10亩，以村集体建设钢架大棚，建成后租给重庆市涪陵区张建航瑜蔬菜种植家庭农场种植，保证常年有新鲜蔬菜。</t>
  </si>
  <si>
    <t>同乐镇人民政府</t>
  </si>
  <si>
    <t>涪陵区2025年龙桥街道汤家院村新型农村集体经济项目</t>
  </si>
  <si>
    <t>1. 新建生态鸽养殖场圈舍1栋660㎡，管理房1个60㎡；2。 新建生产便道长500m，宽2.5m（不硬化）。</t>
  </si>
  <si>
    <t>汤家院村2组</t>
  </si>
  <si>
    <t>通过新建生态鸽养殖场，对外出租，预计每年村集体经济组织获取租金3.5万元，同时带动周边养殖户进行生态鸽养殖。受益群众2386人，其中脱贫人口136人，监测户1户生产生活条件。</t>
  </si>
  <si>
    <t>汤家院村股份经济合作联合社</t>
  </si>
  <si>
    <t>涪陵区2025年大顺镇清风村中央财政衔接资金扶持发展新型农村集体经济项目</t>
  </si>
  <si>
    <t>新建占地600平方米烘干厂房1座，购置日烘干谷物15吨的烘干装备及相应配套设施2套及仓储配套。</t>
  </si>
  <si>
    <t>清风村</t>
  </si>
  <si>
    <t>通过建设占地600平方米烘干厂房1座，购置日烘干谷物15吨的烘干装备及相应配套设施2套，解决粮食自然脱水不能达到粮食安全储藏的水分标准，实现粮食安全储藏和品质保障。
通过与专业合作社合作，村集体每年收益不低于1.2万元，壮大村集体经济规模；而带动400户1200人，其中脱贫户23户96人。</t>
  </si>
  <si>
    <t>清风村股份经济合作联合社</t>
  </si>
  <si>
    <t>涪陵区2025年大木乡宣王村壮大集体经济项目</t>
  </si>
  <si>
    <t>乡村建设行动</t>
  </si>
  <si>
    <t>改造原敬老院1000平方，其中住宿房间27间，会议室1间，厨房餐厅各一间，储藏室三间，公共厕所3间。</t>
  </si>
  <si>
    <t>改建</t>
  </si>
  <si>
    <t>宣王村2组</t>
  </si>
  <si>
    <t>项目建成后可增加村集体经济年收入5万。</t>
  </si>
  <si>
    <t>重庆市涪陵区大木乡人民政府</t>
  </si>
  <si>
    <t>涪陵区2025年南沱镇睦和村中央财政衔接资金扶持发展新型农村集体经济项目</t>
  </si>
  <si>
    <t>1.高换荔枝500株；
2.果园安装太阳能杀虫灯及诱粘球；
3.村集体榨菜池维修整治4口，场地硬化200平方米，堡坎、大门拆建整修；
4.购买水果基地间产品、农资物流车。</t>
  </si>
  <si>
    <t>睦和村1/2组</t>
  </si>
  <si>
    <t>提升果园管理技术水平，实现害虫物理化防治，减少农药使用量, 提升果品品质,合作社开展社区团购水果销售解决“卖果难”问题，提升睦和村水果品牌效应，带动周边40户果农增收。二组庄屋榨菜池整修后解决卖菜难问题，计划每年可增加集体经济收入5000元/年。</t>
  </si>
  <si>
    <t>睦和村股份经济合作联合社</t>
  </si>
  <si>
    <t>涪陵区2025年大木乡迎新社区“数商兴农项目”项目</t>
  </si>
  <si>
    <t>新建水泵站3个，成品水箱3个共486立方米，新建提水管道5000米，大田喷灌300亩。智慧农业数据可视化系统一套；机房一间；数据上云服务器一套；采用远程物联网控制设备（农业小型气象站2座，电磁阀25个）</t>
  </si>
  <si>
    <t>大木乡迎新村</t>
  </si>
  <si>
    <t>项目实施后，能解决绣球花种质资源圃、宿根花卉种植用水难题，降低劳动成本20%，改良土壤环境，提高肥料利用率。</t>
  </si>
  <si>
    <t>涪陵区百胜镇2025年百兴村“数商兴农”建设项目</t>
  </si>
  <si>
    <t>养殖池塘标准化改造规模200亩</t>
  </si>
  <si>
    <t>改扩建</t>
  </si>
  <si>
    <t>重庆市涪陵区百胜镇百兴村8社</t>
  </si>
  <si>
    <t>建立智慧渔业物联网综合管理平台，依托物联网信息技术，以智能养殖为核心，通过设备综控云平台+生产管理软件系统，实现动态化水质监测、自动化设备控制、精准化生产养殖、数据化预警分析，可视化决策管理，构建一体化的智慧渔业养殖平台，为产业园和养殖户提供高效便捷的渔业养殖管解决方案。实现对设施、装备、机械等远程控制，实现养殖、加工、销售、仓储互通，提升管理效率、稳定供应链，降低整体运营成本。</t>
  </si>
  <si>
    <t>百胜镇百兴村吴顺明水产养殖场</t>
  </si>
  <si>
    <t>涪陵区2024年大木乡雨台村化粪池建设项目</t>
  </si>
  <si>
    <t>雨台村2组1个化粪池70立方米，主管道300型号800米，分支管110型号700米；武陵村2组新建30立方米化粪池1座，提升泵站1座，600型号管涵30米，200型号管网100米。</t>
  </si>
  <si>
    <t>雨台村2组；武陵村2组。</t>
  </si>
  <si>
    <t>发展乡村旅游人数众多，改善人居环境</t>
  </si>
  <si>
    <t>大木乡人民政府</t>
  </si>
  <si>
    <t>涪陵区2025年大顺镇大田村、明月村产业发展基础设施项目</t>
  </si>
  <si>
    <t>1.硬化大田村尚家沟至木枝园产业便道，长1300米、宽3.5米、厚0.2米C25砼；
2.安装大田村焦家岩至纸厂沟灌溉引水管道3.5km、De200（1.6Mpa）PE100(SDR11)；
3.硬化明月村太阳寺到七条路产业路900米*宽3.5米*0.2米C25砼；
4.硬化茶山坡到黄泥塝产业路600米，3米*0.2米，C25砼。</t>
  </si>
  <si>
    <t>大顺镇大田村5组、明月村3.4组</t>
  </si>
  <si>
    <t>通过硬化产业便道和安装饮水管道安装，可解决大田村农产品运输和经济作物的灌溉问题，推动大田村花椒产业和明月村中药材产业发展，增强产业经济发展后劲；
可改善20户60余人，其中脱贫人口6人生产生活条件。</t>
  </si>
  <si>
    <t>大顺镇人民政府</t>
  </si>
  <si>
    <t>涪陵区2024年青羊镇平一社区乡村产业基础设施建设项目</t>
  </si>
  <si>
    <t>实施产业路硬化长度4.955公里，宽3.5米，厚度0.2米，强度C25，排水边沟、护栏、标识牌、公路候车亭等配套设施等</t>
  </si>
  <si>
    <t>青羊镇平一社区</t>
  </si>
  <si>
    <t>通过硬化产业路4.955公里，可解决平一社区优质水稻、油茶等农产品运输，提高油茶采摘效率，改善2805人,其中脱贫人口223人的生产生活环境，促进群众增收致富。</t>
  </si>
  <si>
    <t>涪陵区交通运输委</t>
  </si>
  <si>
    <t>青羊镇人民政府</t>
  </si>
  <si>
    <t>涪陵区2024年龙潭镇大同村产业路建设项目</t>
  </si>
  <si>
    <t>道路整治3.3km（对原有3.5米宽路面进行整治，并拓宽硬化1米），改建桥梁1座（连接星光村、大同村种植基地），配设硬边沟及安防设施。</t>
  </si>
  <si>
    <t>龙潭镇大同村、星光村</t>
  </si>
  <si>
    <t>龙潭镇人民政府</t>
  </si>
  <si>
    <t>涪陵区2025年永胜林场高标准果园建设项目</t>
  </si>
  <si>
    <t xml:space="preserve">打造30亩高品质果园。主要建设内容包括：清理杂灌、土地整理30亩；土壤改良30亩；苗木采购、栽植1680株；建设水肥一体化系统3套；搭建栅栏1350米；安装监控系统3套；安装单轨运输系统3套；开辟生产便道450米；维修灌溉水池2口
</t>
  </si>
  <si>
    <t>永胜林场冒合寨管护站、洋货田管护站、顺江管护站</t>
  </si>
  <si>
    <t>高品质果园≥30亩；工程验收合格率≥100%；工程建设完成率≥100%；建设成本= 87万元；解决劳务就业人员≥10人；群众满意度≥95%</t>
  </si>
  <si>
    <t>涪陵区林业局</t>
  </si>
  <si>
    <t>重庆市涪陵区永胜林场</t>
  </si>
  <si>
    <t>涪陵区2025年大木林场林下种植产业发展项目</t>
  </si>
  <si>
    <t>建设林下红果冬青、红果冬青套种赤松茸、淫羊藿、天麻种植基地共75亩</t>
  </si>
  <si>
    <t>大木林场清水塘管护站、牛坪坝管护站10号林班34号小班</t>
  </si>
  <si>
    <t>通过新建75亩林下红果冬青、红果冬青套种赤松茸、淫羊藿、天麻基地，项目实施可助推林下产业发展，带动当地农户，联农致富，助力乡村振兴。项目（工程）验收合格率100%，项目完成及时率100%，提供劳动力就业岗位2个，项目可持续性≥3年，受益人口满意度≥95%</t>
  </si>
  <si>
    <t>重庆市涪陵区大木林场</t>
  </si>
  <si>
    <t>涪陵区2025年来涪务工经商少数民族群众通用语言和技能培训</t>
  </si>
  <si>
    <t>其他</t>
  </si>
  <si>
    <t>通用语言培训，50人次，40学时；创业就业技能培训，50人次，40学时。</t>
  </si>
  <si>
    <t>重庆市涪陵创新计算机学校</t>
  </si>
  <si>
    <t>解决来涪新疆籍群众（约100人次）通用语言交流障碍，提升创业就业能力，提高收入约1000元/人·年，增强融入城市适应能力，推动各民族广泛交往交流交融，巩固平等团结互助和谐的社会主义民族关系。</t>
  </si>
  <si>
    <t>涪陵区委统战部</t>
  </si>
  <si>
    <t>区民宗委</t>
  </si>
  <si>
    <t>涪陵区2025年大顺镇新兴村生产生活道路建设项目</t>
  </si>
  <si>
    <t>硬化生产便道长0.61公里，宽3.5米，厚20CM，C25。</t>
  </si>
  <si>
    <t>大顺镇
新兴村5组</t>
  </si>
  <si>
    <t>解决中药材产业运输困难的困境，巩固现有产业，促进产业发展。</t>
  </si>
  <si>
    <t>涪陵区民族宗教委</t>
  </si>
  <si>
    <t>涪陵区大顺镇人民政府</t>
  </si>
  <si>
    <t>涪陵区2025年李渡街道龙桥社区8组人居环境整治</t>
  </si>
  <si>
    <t>新建50平方米公厕1座，并建设相应的配套设施。</t>
  </si>
  <si>
    <t>涪陵区李渡街道龙桥社区8组</t>
  </si>
  <si>
    <t>有效改善岚马路口交易平台的的人居环境，提高当地群众及脱贫户的满意度。</t>
  </si>
  <si>
    <t>李渡街道办事处</t>
  </si>
  <si>
    <t>涪陵区2024年龙潭镇民主片区农村饮水一改三提项目</t>
  </si>
  <si>
    <t>安装De20~De315PE100SDR11(1.6Mpa)给水管道26.90km，建设增压泵站1座，功率2.2kw</t>
  </si>
  <si>
    <t>龙潭镇民主村、新乐村、德胜村、星光村和金龙社区</t>
  </si>
  <si>
    <t>解决民主村、新乐村、德胜村、金龙社区约13800余居民饮水水量水质问题</t>
  </si>
  <si>
    <t>涪陵区水利局</t>
  </si>
  <si>
    <t>涪陵区2024年龙潭镇团田片区农村饮水一改三提项目</t>
  </si>
  <si>
    <t>安装输水管道61.52km，其中：De20~De160PE100SDR11(1.6Mpa)给水道55.23km，Φ76~133内外涂塑防腐钢管6.29km；建设不锈钢一体化增压泵站3座，功率分别为11kw、3kw和0.75kw</t>
  </si>
  <si>
    <t>龙潭镇团田村、石垭村</t>
  </si>
  <si>
    <t>本工程建成以后，将有效改善和解决龙潭镇石垭村、团田村约4685余居民饮水安全</t>
  </si>
  <si>
    <t>涪陵区增福镇2025年小湾村等水利基础设施建设中央财政以工代赈项目</t>
  </si>
  <si>
    <t>新建灌溉管道40030米（包括：DN110主管、DN75主管、DN50支管），以及对现有提灌设施进行更新改造。</t>
  </si>
  <si>
    <t>增福镇小湾村、群力村、河坝村</t>
  </si>
  <si>
    <t>项目的实施可进一步完善当地产业基础设施，改善农村生产条件，带动乡村产业发展，推动实现乡村振兴。经测算，本项预计可发放劳务报酬71.01万元，建设期可吸纳区域劳动力务工120人（含公益岗位2人），其中低收入人群33人（低保户31人，五保户3人，监测户1人），预计人均收获劳务报酬0.59万元。</t>
  </si>
  <si>
    <t>增福镇镇人民政府</t>
  </si>
  <si>
    <t>涪陵区2025年大顺镇厨余（秸秆）综合处置（二期）项目</t>
  </si>
  <si>
    <t>1、 新建厨余（秸秆）综合处置项目的设施用房（建筑面积226m2）、场区土石方回填、基础处理、道路及截水沟、排水涵管等土建工程。                             2、采购厨余（秸秆）综合处置辅助系统：包括厨余垃圾收运及预处理系统、秸秆破碎预处理系统(不含秸秆收运设备)、装载机、除臭系统，6KW的光伏新能源发电系统。</t>
  </si>
  <si>
    <t>扩建</t>
  </si>
  <si>
    <t>大顺镇明家社区</t>
  </si>
  <si>
    <t>通过项目实施，让厨余垃圾源头减量、无害化且100%资源化利用，此举在改善农村生态环境，推动农村融合、循环发展方面有重要作用，从而进一步提升群众的居住环境，提12560人（其中脱贫人口368人）</t>
  </si>
  <si>
    <t>涪陵区城市管理局</t>
  </si>
  <si>
    <t xml:space="preserve">涪陵区2025年农村生活污水处理项目</t>
  </si>
  <si>
    <t xml:space="preserve">保障涪陵区83座乡镇及农村生活污水处理设施正常运行</t>
  </si>
  <si>
    <t>保障83座污水处理设施运行维护经费，确保污水处理设施正常运行，污水达标排放。</t>
  </si>
  <si>
    <t>涪陵区生态环境局</t>
  </si>
  <si>
    <t>重庆市涪陵区拓源污水治理有限公司</t>
  </si>
  <si>
    <t>涪陵区2024年农村生活垃圾收运处置项目</t>
  </si>
  <si>
    <t>用于全区乡镇、涉农街道农村生活垃圾收运处置。</t>
  </si>
  <si>
    <t>全区农村村居</t>
  </si>
  <si>
    <t>农村生活垃圾收运处置费用：保障农村生活垃圾转运效率达100%。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</si>
</sst>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6" fillId="0" borderId="0">
      <alignment vertical="center"/>
    </xf>
    <xf numFmtId="0" fontId="0" fillId="0" borderId="0"/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  <cellStyle name="常规 7" xfId="54"/>
    <cellStyle name="常规 8" xfId="55"/>
    <cellStyle name="常规 26" xfId="56"/>
    <cellStyle name="常规 23" xfId="57"/>
    <cellStyle name="常规 11" xfId="58"/>
    <cellStyle name="常规 2 2" xfId="59"/>
    <cellStyle name="常规 9" xfId="60"/>
    <cellStyle name="常规 10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zoomScale="90" zoomScaleNormal="90" workbookViewId="0">
      <selection activeCell="M10" sqref="M10"/>
    </sheetView>
  </sheetViews>
  <sheetFormatPr defaultColWidth="9" defaultRowHeight="17.25"/>
  <cols>
    <col min="1" max="1" width="5.5" style="3" customWidth="1"/>
    <col min="2" max="2" width="24.5833333333333" style="3" customWidth="1"/>
    <col min="3" max="3" width="7.25" style="3" customWidth="1"/>
    <col min="4" max="4" width="29.4416666666667" style="3" customWidth="1"/>
    <col min="5" max="5" width="5.375" style="3" customWidth="1"/>
    <col min="6" max="6" width="6.625" style="3" customWidth="1"/>
    <col min="7" max="7" width="20.125" style="3" customWidth="1"/>
    <col min="8" max="9" width="5.5" style="3" customWidth="1"/>
    <col min="10" max="10" width="5.75" style="3" customWidth="1"/>
    <col min="11" max="11" width="4.5" style="3" customWidth="1"/>
    <col min="12" max="13" width="6.875" style="3" customWidth="1"/>
    <col min="14" max="14" width="9.58333333333333" style="3" customWidth="1"/>
    <col min="15" max="15" width="9.71666666666667" style="3" customWidth="1"/>
    <col min="16" max="17" width="4.375" style="3" customWidth="1"/>
    <col min="18" max="18" width="5.13333333333333" style="3" customWidth="1"/>
    <col min="19" max="19" width="5.5" style="3" customWidth="1"/>
    <col min="20" max="16384" width="9" style="2"/>
  </cols>
  <sheetData>
    <row r="1" ht="22.5" customHeight="1" spans="1:4">
      <c r="A1" s="4" t="s">
        <v>0</v>
      </c>
      <c r="B1" s="4"/>
      <c r="C1" s="4"/>
      <c r="D1" s="4"/>
    </row>
    <row r="2" ht="31.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13"/>
      <c r="J3" s="7" t="s">
        <v>10</v>
      </c>
      <c r="K3" s="6" t="s">
        <v>11</v>
      </c>
      <c r="L3" s="8" t="s">
        <v>12</v>
      </c>
      <c r="M3" s="13"/>
      <c r="N3" s="7" t="s">
        <v>13</v>
      </c>
      <c r="O3" s="7"/>
      <c r="P3" s="7"/>
      <c r="Q3" s="7"/>
      <c r="R3" s="7"/>
      <c r="S3" s="7" t="s">
        <v>14</v>
      </c>
    </row>
    <row r="4" s="1" customFormat="1" customHeight="1" spans="1:19">
      <c r="A4" s="9"/>
      <c r="B4" s="9"/>
      <c r="C4" s="9"/>
      <c r="D4" s="9"/>
      <c r="E4" s="9"/>
      <c r="F4" s="9"/>
      <c r="G4" s="7"/>
      <c r="H4" s="6" t="s">
        <v>15</v>
      </c>
      <c r="I4" s="6" t="s">
        <v>16</v>
      </c>
      <c r="J4" s="7"/>
      <c r="K4" s="9"/>
      <c r="L4" s="6" t="s">
        <v>17</v>
      </c>
      <c r="M4" s="6" t="s">
        <v>18</v>
      </c>
      <c r="N4" s="7" t="s">
        <v>19</v>
      </c>
      <c r="O4" s="8" t="s">
        <v>20</v>
      </c>
      <c r="P4" s="14"/>
      <c r="Q4" s="13"/>
      <c r="R4" s="7" t="s">
        <v>21</v>
      </c>
      <c r="S4" s="7"/>
    </row>
    <row r="5" s="1" customFormat="1" ht="11.25" customHeight="1" spans="1:19">
      <c r="A5" s="9"/>
      <c r="B5" s="9"/>
      <c r="C5" s="9"/>
      <c r="D5" s="9"/>
      <c r="E5" s="9"/>
      <c r="F5" s="9"/>
      <c r="G5" s="7"/>
      <c r="H5" s="9"/>
      <c r="I5" s="9"/>
      <c r="J5" s="7"/>
      <c r="K5" s="9"/>
      <c r="L5" s="9"/>
      <c r="M5" s="9"/>
      <c r="N5" s="7"/>
      <c r="O5" s="6" t="s">
        <v>22</v>
      </c>
      <c r="P5" s="6" t="s">
        <v>23</v>
      </c>
      <c r="Q5" s="6" t="s">
        <v>24</v>
      </c>
      <c r="R5" s="7"/>
      <c r="S5" s="7"/>
    </row>
    <row r="6" s="1" customFormat="1" ht="51" customHeight="1" spans="1:19">
      <c r="A6" s="10"/>
      <c r="B6" s="10"/>
      <c r="C6" s="10"/>
      <c r="D6" s="10"/>
      <c r="E6" s="10"/>
      <c r="F6" s="10"/>
      <c r="G6" s="7"/>
      <c r="H6" s="10"/>
      <c r="I6" s="10"/>
      <c r="J6" s="7"/>
      <c r="K6" s="10"/>
      <c r="L6" s="10"/>
      <c r="M6" s="10"/>
      <c r="N6" s="7"/>
      <c r="O6" s="10"/>
      <c r="P6" s="10"/>
      <c r="Q6" s="10"/>
      <c r="R6" s="7"/>
      <c r="S6" s="7"/>
    </row>
    <row r="7" s="2" customFormat="1" ht="38.1" customHeight="1" spans="1:19">
      <c r="A7" s="11" t="s">
        <v>25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f>SUM(N8:N50)</f>
        <v>13408.6</v>
      </c>
      <c r="O7" s="11">
        <f>SUM(O8:O50)</f>
        <v>12856.6</v>
      </c>
      <c r="P7" s="11">
        <f>SUM(P8:P50)</f>
        <v>0</v>
      </c>
      <c r="Q7" s="11">
        <f>SUM(Q8:Q50)</f>
        <v>0</v>
      </c>
      <c r="R7" s="11">
        <f>SUM(R8:R50)</f>
        <v>552</v>
      </c>
      <c r="S7" s="11"/>
    </row>
    <row r="8" s="2" customFormat="1" ht="85" customHeight="1" spans="1:19">
      <c r="A8" s="12">
        <v>1</v>
      </c>
      <c r="B8" s="11" t="s">
        <v>26</v>
      </c>
      <c r="C8" s="11" t="s">
        <v>27</v>
      </c>
      <c r="D8" s="11" t="s">
        <v>28</v>
      </c>
      <c r="E8" s="11" t="s">
        <v>29</v>
      </c>
      <c r="F8" s="11" t="s">
        <v>30</v>
      </c>
      <c r="G8" s="11" t="s">
        <v>31</v>
      </c>
      <c r="H8" s="11" t="s">
        <v>32</v>
      </c>
      <c r="I8" s="11" t="s">
        <v>32</v>
      </c>
      <c r="J8" s="11">
        <v>2025</v>
      </c>
      <c r="K8" s="11" t="s">
        <v>33</v>
      </c>
      <c r="L8" s="11">
        <v>2025.01</v>
      </c>
      <c r="M8" s="11">
        <v>2025.11</v>
      </c>
      <c r="N8" s="11">
        <f t="shared" ref="N8:N17" si="0">O8+P8+Q8+R8</f>
        <v>800</v>
      </c>
      <c r="O8" s="11">
        <v>800</v>
      </c>
      <c r="P8" s="11"/>
      <c r="Q8" s="11"/>
      <c r="R8" s="11"/>
      <c r="S8" s="11" t="s">
        <v>34</v>
      </c>
    </row>
    <row r="9" s="2" customFormat="1" ht="112" customHeight="1" spans="1:19">
      <c r="A9" s="12">
        <v>2</v>
      </c>
      <c r="B9" s="11" t="s">
        <v>35</v>
      </c>
      <c r="C9" s="11" t="s">
        <v>36</v>
      </c>
      <c r="D9" s="11" t="s">
        <v>37</v>
      </c>
      <c r="E9" s="11" t="s">
        <v>29</v>
      </c>
      <c r="F9" s="11" t="s">
        <v>30</v>
      </c>
      <c r="G9" s="11" t="s">
        <v>38</v>
      </c>
      <c r="H9" s="11" t="s">
        <v>32</v>
      </c>
      <c r="I9" s="11" t="s">
        <v>32</v>
      </c>
      <c r="J9" s="11">
        <v>2025</v>
      </c>
      <c r="K9" s="11" t="s">
        <v>33</v>
      </c>
      <c r="L9" s="11">
        <v>2025.01</v>
      </c>
      <c r="M9" s="11">
        <v>2025.12</v>
      </c>
      <c r="N9" s="11">
        <f t="shared" si="0"/>
        <v>1500</v>
      </c>
      <c r="O9" s="11">
        <v>1500</v>
      </c>
      <c r="P9" s="11"/>
      <c r="Q9" s="11"/>
      <c r="R9" s="11"/>
      <c r="S9" s="11" t="s">
        <v>34</v>
      </c>
    </row>
    <row r="10" s="2" customFormat="1" ht="85" customHeight="1" spans="1:19">
      <c r="A10" s="12">
        <v>3</v>
      </c>
      <c r="B10" s="11" t="s">
        <v>39</v>
      </c>
      <c r="C10" s="11" t="s">
        <v>27</v>
      </c>
      <c r="D10" s="11" t="s">
        <v>40</v>
      </c>
      <c r="E10" s="11" t="s">
        <v>29</v>
      </c>
      <c r="F10" s="11" t="s">
        <v>30</v>
      </c>
      <c r="G10" s="11" t="s">
        <v>41</v>
      </c>
      <c r="H10" s="11" t="s">
        <v>32</v>
      </c>
      <c r="I10" s="11" t="s">
        <v>32</v>
      </c>
      <c r="J10" s="11">
        <v>2025</v>
      </c>
      <c r="K10" s="11" t="s">
        <v>33</v>
      </c>
      <c r="L10" s="11">
        <v>2025.01</v>
      </c>
      <c r="M10" s="11">
        <v>2025.12</v>
      </c>
      <c r="N10" s="11">
        <f t="shared" si="0"/>
        <v>60</v>
      </c>
      <c r="O10" s="11">
        <v>60</v>
      </c>
      <c r="P10" s="11"/>
      <c r="Q10" s="11"/>
      <c r="R10" s="11"/>
      <c r="S10" s="11" t="s">
        <v>34</v>
      </c>
    </row>
    <row r="11" s="2" customFormat="1" ht="81" customHeight="1" spans="1:19">
      <c r="A11" s="12">
        <v>4</v>
      </c>
      <c r="B11" s="11" t="s">
        <v>42</v>
      </c>
      <c r="C11" s="11" t="s">
        <v>27</v>
      </c>
      <c r="D11" s="11" t="s">
        <v>43</v>
      </c>
      <c r="E11" s="11" t="s">
        <v>29</v>
      </c>
      <c r="F11" s="11" t="s">
        <v>30</v>
      </c>
      <c r="G11" s="11" t="s">
        <v>44</v>
      </c>
      <c r="H11" s="11" t="s">
        <v>45</v>
      </c>
      <c r="I11" s="11" t="s">
        <v>45</v>
      </c>
      <c r="J11" s="11">
        <v>2025</v>
      </c>
      <c r="K11" s="11" t="s">
        <v>33</v>
      </c>
      <c r="L11" s="11">
        <v>2025.01</v>
      </c>
      <c r="M11" s="11">
        <v>2025.12</v>
      </c>
      <c r="N11" s="11">
        <f t="shared" si="0"/>
        <v>60</v>
      </c>
      <c r="O11" s="11">
        <v>60</v>
      </c>
      <c r="P11" s="11"/>
      <c r="Q11" s="11"/>
      <c r="R11" s="11"/>
      <c r="S11" s="11" t="s">
        <v>34</v>
      </c>
    </row>
    <row r="12" s="2" customFormat="1" ht="71" customHeight="1" spans="1:19">
      <c r="A12" s="12">
        <v>5</v>
      </c>
      <c r="B12" s="11" t="s">
        <v>46</v>
      </c>
      <c r="C12" s="11" t="s">
        <v>47</v>
      </c>
      <c r="D12" s="11" t="s">
        <v>48</v>
      </c>
      <c r="E12" s="11" t="s">
        <v>29</v>
      </c>
      <c r="F12" s="11" t="s">
        <v>30</v>
      </c>
      <c r="G12" s="11" t="s">
        <v>49</v>
      </c>
      <c r="H12" s="11" t="s">
        <v>50</v>
      </c>
      <c r="I12" s="11" t="s">
        <v>50</v>
      </c>
      <c r="J12" s="11">
        <v>2025</v>
      </c>
      <c r="K12" s="11" t="s">
        <v>33</v>
      </c>
      <c r="L12" s="11">
        <v>2025.01</v>
      </c>
      <c r="M12" s="11">
        <v>2025.12</v>
      </c>
      <c r="N12" s="11">
        <f t="shared" si="0"/>
        <v>130</v>
      </c>
      <c r="O12" s="11">
        <v>130</v>
      </c>
      <c r="P12" s="11"/>
      <c r="Q12" s="11"/>
      <c r="R12" s="11"/>
      <c r="S12" s="11" t="s">
        <v>34</v>
      </c>
    </row>
    <row r="13" s="2" customFormat="1" ht="71" customHeight="1" spans="1:19">
      <c r="A13" s="12">
        <v>6</v>
      </c>
      <c r="B13" s="11" t="s">
        <v>51</v>
      </c>
      <c r="C13" s="11" t="s">
        <v>47</v>
      </c>
      <c r="D13" s="11" t="s">
        <v>52</v>
      </c>
      <c r="E13" s="11" t="s">
        <v>29</v>
      </c>
      <c r="F13" s="11" t="s">
        <v>30</v>
      </c>
      <c r="G13" s="11" t="s">
        <v>53</v>
      </c>
      <c r="H13" s="11" t="s">
        <v>50</v>
      </c>
      <c r="I13" s="11" t="s">
        <v>50</v>
      </c>
      <c r="J13" s="11">
        <v>2025</v>
      </c>
      <c r="K13" s="11" t="s">
        <v>33</v>
      </c>
      <c r="L13" s="11">
        <v>2025.01</v>
      </c>
      <c r="M13" s="11">
        <v>2025.12</v>
      </c>
      <c r="N13" s="11">
        <f t="shared" si="0"/>
        <v>1500</v>
      </c>
      <c r="O13" s="11">
        <v>1500</v>
      </c>
      <c r="P13" s="11"/>
      <c r="Q13" s="11"/>
      <c r="R13" s="11"/>
      <c r="S13" s="11" t="s">
        <v>34</v>
      </c>
    </row>
    <row r="14" s="2" customFormat="1" ht="71" customHeight="1" spans="1:19">
      <c r="A14" s="12">
        <v>7</v>
      </c>
      <c r="B14" s="11" t="s">
        <v>54</v>
      </c>
      <c r="C14" s="11" t="s">
        <v>36</v>
      </c>
      <c r="D14" s="11" t="s">
        <v>55</v>
      </c>
      <c r="E14" s="11" t="s">
        <v>29</v>
      </c>
      <c r="F14" s="11" t="s">
        <v>30</v>
      </c>
      <c r="G14" s="11" t="s">
        <v>56</v>
      </c>
      <c r="H14" s="11" t="s">
        <v>32</v>
      </c>
      <c r="I14" s="11" t="s">
        <v>32</v>
      </c>
      <c r="J14" s="11">
        <v>2025</v>
      </c>
      <c r="K14" s="11" t="s">
        <v>33</v>
      </c>
      <c r="L14" s="11">
        <v>2025.01</v>
      </c>
      <c r="M14" s="11">
        <v>2025.12</v>
      </c>
      <c r="N14" s="11">
        <f t="shared" si="0"/>
        <v>250</v>
      </c>
      <c r="O14" s="11">
        <v>250</v>
      </c>
      <c r="P14" s="11"/>
      <c r="Q14" s="11"/>
      <c r="R14" s="11">
        <v>0</v>
      </c>
      <c r="S14" s="11" t="s">
        <v>34</v>
      </c>
    </row>
    <row r="15" s="2" customFormat="1" ht="71" customHeight="1" spans="1:19">
      <c r="A15" s="12">
        <v>8</v>
      </c>
      <c r="B15" s="11" t="s">
        <v>57</v>
      </c>
      <c r="C15" s="11" t="s">
        <v>36</v>
      </c>
      <c r="D15" s="11" t="s">
        <v>58</v>
      </c>
      <c r="E15" s="11" t="s">
        <v>29</v>
      </c>
      <c r="F15" s="11" t="s">
        <v>30</v>
      </c>
      <c r="G15" s="11" t="s">
        <v>59</v>
      </c>
      <c r="H15" s="11" t="s">
        <v>32</v>
      </c>
      <c r="I15" s="11" t="s">
        <v>32</v>
      </c>
      <c r="J15" s="11">
        <v>2025</v>
      </c>
      <c r="K15" s="11" t="s">
        <v>33</v>
      </c>
      <c r="L15" s="11">
        <v>2025.01</v>
      </c>
      <c r="M15" s="11">
        <v>2025.12</v>
      </c>
      <c r="N15" s="11">
        <f t="shared" si="0"/>
        <v>100</v>
      </c>
      <c r="O15" s="11">
        <v>100</v>
      </c>
      <c r="P15" s="11"/>
      <c r="Q15" s="11"/>
      <c r="R15" s="11">
        <v>0</v>
      </c>
      <c r="S15" s="11" t="s">
        <v>34</v>
      </c>
    </row>
    <row r="16" s="2" customFormat="1" ht="71" customHeight="1" spans="1:19">
      <c r="A16" s="12">
        <v>9</v>
      </c>
      <c r="B16" s="11" t="s">
        <v>60</v>
      </c>
      <c r="C16" s="11" t="s">
        <v>47</v>
      </c>
      <c r="D16" s="11" t="s">
        <v>61</v>
      </c>
      <c r="E16" s="11" t="s">
        <v>29</v>
      </c>
      <c r="F16" s="11" t="s">
        <v>30</v>
      </c>
      <c r="G16" s="11" t="s">
        <v>62</v>
      </c>
      <c r="H16" s="11" t="s">
        <v>32</v>
      </c>
      <c r="I16" s="11" t="s">
        <v>63</v>
      </c>
      <c r="J16" s="11">
        <v>2025</v>
      </c>
      <c r="K16" s="11" t="s">
        <v>33</v>
      </c>
      <c r="L16" s="11">
        <v>2025.1</v>
      </c>
      <c r="M16" s="11">
        <v>2025.12</v>
      </c>
      <c r="N16" s="11">
        <f t="shared" si="0"/>
        <v>60</v>
      </c>
      <c r="O16" s="11">
        <v>60</v>
      </c>
      <c r="P16" s="11"/>
      <c r="Q16" s="11"/>
      <c r="R16" s="11"/>
      <c r="S16" s="11" t="s">
        <v>34</v>
      </c>
    </row>
    <row r="17" s="2" customFormat="1" ht="77" customHeight="1" spans="1:19">
      <c r="A17" s="12">
        <v>10</v>
      </c>
      <c r="B17" s="11" t="s">
        <v>64</v>
      </c>
      <c r="C17" s="11" t="s">
        <v>36</v>
      </c>
      <c r="D17" s="11" t="s">
        <v>65</v>
      </c>
      <c r="E17" s="11" t="s">
        <v>29</v>
      </c>
      <c r="F17" s="11" t="s">
        <v>66</v>
      </c>
      <c r="G17" s="11" t="s">
        <v>67</v>
      </c>
      <c r="H17" s="11" t="s">
        <v>32</v>
      </c>
      <c r="I17" s="11" t="s">
        <v>68</v>
      </c>
      <c r="J17" s="11">
        <v>2025</v>
      </c>
      <c r="K17" s="11" t="s">
        <v>33</v>
      </c>
      <c r="L17" s="11">
        <v>2025.01</v>
      </c>
      <c r="M17" s="11">
        <v>2025.12</v>
      </c>
      <c r="N17" s="11">
        <f t="shared" si="0"/>
        <v>300</v>
      </c>
      <c r="O17" s="11">
        <v>300</v>
      </c>
      <c r="P17" s="11"/>
      <c r="Q17" s="11"/>
      <c r="R17" s="11"/>
      <c r="S17" s="11" t="s">
        <v>34</v>
      </c>
    </row>
    <row r="18" s="2" customFormat="1" ht="75" customHeight="1" spans="1:19">
      <c r="A18" s="12">
        <v>11</v>
      </c>
      <c r="B18" s="11" t="s">
        <v>69</v>
      </c>
      <c r="C18" s="11" t="s">
        <v>36</v>
      </c>
      <c r="D18" s="11" t="s">
        <v>70</v>
      </c>
      <c r="E18" s="11" t="s">
        <v>29</v>
      </c>
      <c r="F18" s="11" t="s">
        <v>71</v>
      </c>
      <c r="G18" s="11" t="s">
        <v>72</v>
      </c>
      <c r="H18" s="11" t="s">
        <v>32</v>
      </c>
      <c r="I18" s="11" t="s">
        <v>73</v>
      </c>
      <c r="J18" s="11">
        <v>2025</v>
      </c>
      <c r="K18" s="11" t="s">
        <v>33</v>
      </c>
      <c r="L18" s="11">
        <v>2025.1</v>
      </c>
      <c r="M18" s="11">
        <v>2025.12</v>
      </c>
      <c r="N18" s="11">
        <f t="shared" ref="N18:N35" si="1">O18+P18+Q18+R18</f>
        <v>150</v>
      </c>
      <c r="O18" s="11">
        <v>120</v>
      </c>
      <c r="P18" s="11">
        <v>0</v>
      </c>
      <c r="Q18" s="11">
        <v>0</v>
      </c>
      <c r="R18" s="11">
        <v>30</v>
      </c>
      <c r="S18" s="11" t="s">
        <v>33</v>
      </c>
    </row>
    <row r="19" s="2" customFormat="1" ht="74" customHeight="1" spans="1:19">
      <c r="A19" s="12">
        <v>12</v>
      </c>
      <c r="B19" s="11" t="s">
        <v>74</v>
      </c>
      <c r="C19" s="11" t="s">
        <v>36</v>
      </c>
      <c r="D19" s="11" t="s">
        <v>75</v>
      </c>
      <c r="E19" s="11" t="s">
        <v>29</v>
      </c>
      <c r="F19" s="11" t="s">
        <v>76</v>
      </c>
      <c r="G19" s="11" t="s">
        <v>77</v>
      </c>
      <c r="H19" s="11" t="s">
        <v>32</v>
      </c>
      <c r="I19" s="11" t="s">
        <v>78</v>
      </c>
      <c r="J19" s="11">
        <v>2025</v>
      </c>
      <c r="K19" s="11" t="s">
        <v>33</v>
      </c>
      <c r="L19" s="11">
        <v>2025.01</v>
      </c>
      <c r="M19" s="11">
        <v>2025.12</v>
      </c>
      <c r="N19" s="11">
        <f t="shared" si="1"/>
        <v>170</v>
      </c>
      <c r="O19" s="11">
        <v>150</v>
      </c>
      <c r="P19" s="11"/>
      <c r="Q19" s="11"/>
      <c r="R19" s="11">
        <v>20</v>
      </c>
      <c r="S19" s="11" t="s">
        <v>34</v>
      </c>
    </row>
    <row r="20" s="2" customFormat="1" ht="38.1" customHeight="1" spans="1:19">
      <c r="A20" s="12">
        <v>13</v>
      </c>
      <c r="B20" s="11" t="s">
        <v>79</v>
      </c>
      <c r="C20" s="11" t="s">
        <v>36</v>
      </c>
      <c r="D20" s="11" t="s">
        <v>80</v>
      </c>
      <c r="E20" s="11" t="s">
        <v>29</v>
      </c>
      <c r="F20" s="11" t="s">
        <v>81</v>
      </c>
      <c r="G20" s="11" t="s">
        <v>82</v>
      </c>
      <c r="H20" s="11" t="s">
        <v>32</v>
      </c>
      <c r="I20" s="11" t="s">
        <v>83</v>
      </c>
      <c r="J20" s="11">
        <v>2025</v>
      </c>
      <c r="K20" s="11" t="s">
        <v>33</v>
      </c>
      <c r="L20" s="11">
        <v>2025.03</v>
      </c>
      <c r="M20" s="11">
        <v>2025.11</v>
      </c>
      <c r="N20" s="11">
        <f t="shared" si="1"/>
        <v>160</v>
      </c>
      <c r="O20" s="11">
        <v>160</v>
      </c>
      <c r="P20" s="11"/>
      <c r="Q20" s="11"/>
      <c r="R20" s="11"/>
      <c r="S20" s="11" t="s">
        <v>34</v>
      </c>
    </row>
    <row r="21" s="2" customFormat="1" ht="38.1" customHeight="1" spans="1:19">
      <c r="A21" s="12">
        <v>14</v>
      </c>
      <c r="B21" s="11" t="s">
        <v>84</v>
      </c>
      <c r="C21" s="11" t="s">
        <v>36</v>
      </c>
      <c r="D21" s="11" t="s">
        <v>75</v>
      </c>
      <c r="E21" s="11" t="s">
        <v>29</v>
      </c>
      <c r="F21" s="11" t="s">
        <v>85</v>
      </c>
      <c r="G21" s="11" t="s">
        <v>86</v>
      </c>
      <c r="H21" s="11" t="s">
        <v>32</v>
      </c>
      <c r="I21" s="11" t="s">
        <v>87</v>
      </c>
      <c r="J21" s="11">
        <v>2025</v>
      </c>
      <c r="K21" s="11" t="s">
        <v>33</v>
      </c>
      <c r="L21" s="11">
        <v>2025.01</v>
      </c>
      <c r="M21" s="11">
        <v>2025.12</v>
      </c>
      <c r="N21" s="11">
        <f t="shared" si="1"/>
        <v>150</v>
      </c>
      <c r="O21" s="11">
        <v>150</v>
      </c>
      <c r="P21" s="11">
        <v>0</v>
      </c>
      <c r="Q21" s="11">
        <v>0</v>
      </c>
      <c r="R21" s="11">
        <v>0</v>
      </c>
      <c r="S21" s="11" t="s">
        <v>34</v>
      </c>
    </row>
    <row r="22" s="2" customFormat="1" ht="38.1" customHeight="1" spans="1:19">
      <c r="A22" s="12">
        <v>15</v>
      </c>
      <c r="B22" s="11" t="s">
        <v>88</v>
      </c>
      <c r="C22" s="11" t="s">
        <v>36</v>
      </c>
      <c r="D22" s="11" t="s">
        <v>89</v>
      </c>
      <c r="E22" s="11" t="s">
        <v>29</v>
      </c>
      <c r="F22" s="11" t="s">
        <v>90</v>
      </c>
      <c r="G22" s="11" t="s">
        <v>86</v>
      </c>
      <c r="H22" s="11" t="s">
        <v>32</v>
      </c>
      <c r="I22" s="11" t="s">
        <v>91</v>
      </c>
      <c r="J22" s="11">
        <v>2025</v>
      </c>
      <c r="K22" s="11" t="s">
        <v>33</v>
      </c>
      <c r="L22" s="11">
        <v>2025.01</v>
      </c>
      <c r="M22" s="11">
        <v>2025.12</v>
      </c>
      <c r="N22" s="11">
        <f t="shared" si="1"/>
        <v>75</v>
      </c>
      <c r="O22" s="11">
        <v>60</v>
      </c>
      <c r="P22" s="11">
        <v>0</v>
      </c>
      <c r="Q22" s="11">
        <v>0</v>
      </c>
      <c r="R22" s="11">
        <v>15</v>
      </c>
      <c r="S22" s="11" t="s">
        <v>34</v>
      </c>
    </row>
    <row r="23" s="2" customFormat="1" ht="45" customHeight="1" spans="1:19">
      <c r="A23" s="12">
        <v>16</v>
      </c>
      <c r="B23" s="11" t="s">
        <v>92</v>
      </c>
      <c r="C23" s="11" t="s">
        <v>36</v>
      </c>
      <c r="D23" s="11" t="s">
        <v>93</v>
      </c>
      <c r="E23" s="11" t="s">
        <v>29</v>
      </c>
      <c r="F23" s="11" t="s">
        <v>94</v>
      </c>
      <c r="G23" s="11" t="s">
        <v>95</v>
      </c>
      <c r="H23" s="11" t="s">
        <v>32</v>
      </c>
      <c r="I23" s="11" t="s">
        <v>96</v>
      </c>
      <c r="J23" s="11">
        <v>2025</v>
      </c>
      <c r="K23" s="11" t="s">
        <v>33</v>
      </c>
      <c r="L23" s="11">
        <v>2025.01</v>
      </c>
      <c r="M23" s="11">
        <v>2025.12</v>
      </c>
      <c r="N23" s="11">
        <f t="shared" si="1"/>
        <v>30</v>
      </c>
      <c r="O23" s="11">
        <v>30</v>
      </c>
      <c r="P23" s="11">
        <v>0</v>
      </c>
      <c r="Q23" s="11">
        <v>0</v>
      </c>
      <c r="R23" s="11">
        <v>0</v>
      </c>
      <c r="S23" s="11" t="s">
        <v>33</v>
      </c>
    </row>
    <row r="24" s="2" customFormat="1" ht="38.1" customHeight="1" spans="1:19">
      <c r="A24" s="12">
        <v>17</v>
      </c>
      <c r="B24" s="11" t="s">
        <v>97</v>
      </c>
      <c r="C24" s="11" t="s">
        <v>36</v>
      </c>
      <c r="D24" s="11" t="s">
        <v>98</v>
      </c>
      <c r="E24" s="11" t="s">
        <v>29</v>
      </c>
      <c r="F24" s="11" t="s">
        <v>99</v>
      </c>
      <c r="G24" s="11" t="s">
        <v>100</v>
      </c>
      <c r="H24" s="11" t="s">
        <v>32</v>
      </c>
      <c r="I24" s="11" t="s">
        <v>101</v>
      </c>
      <c r="J24" s="11">
        <v>2025</v>
      </c>
      <c r="K24" s="11" t="s">
        <v>33</v>
      </c>
      <c r="L24" s="11">
        <v>2025.01</v>
      </c>
      <c r="M24" s="11">
        <v>2025.12</v>
      </c>
      <c r="N24" s="11">
        <f t="shared" si="1"/>
        <v>150</v>
      </c>
      <c r="O24" s="11">
        <v>150</v>
      </c>
      <c r="P24" s="11"/>
      <c r="Q24" s="11"/>
      <c r="R24" s="11"/>
      <c r="S24" s="11" t="s">
        <v>34</v>
      </c>
    </row>
    <row r="25" s="2" customFormat="1" ht="115" customHeight="1" spans="1:19">
      <c r="A25" s="12">
        <v>18</v>
      </c>
      <c r="B25" s="11" t="s">
        <v>102</v>
      </c>
      <c r="C25" s="11" t="s">
        <v>36</v>
      </c>
      <c r="D25" s="11" t="s">
        <v>103</v>
      </c>
      <c r="E25" s="11" t="s">
        <v>29</v>
      </c>
      <c r="F25" s="11" t="s">
        <v>104</v>
      </c>
      <c r="G25" s="11" t="s">
        <v>105</v>
      </c>
      <c r="H25" s="11" t="s">
        <v>32</v>
      </c>
      <c r="I25" s="11" t="s">
        <v>106</v>
      </c>
      <c r="J25" s="11">
        <v>2025</v>
      </c>
      <c r="K25" s="11" t="s">
        <v>33</v>
      </c>
      <c r="L25" s="11">
        <v>2025.01</v>
      </c>
      <c r="M25" s="11">
        <v>2025.12</v>
      </c>
      <c r="N25" s="11">
        <f t="shared" si="1"/>
        <v>375</v>
      </c>
      <c r="O25" s="11">
        <v>300</v>
      </c>
      <c r="P25" s="11"/>
      <c r="Q25" s="11"/>
      <c r="R25" s="11">
        <v>75</v>
      </c>
      <c r="S25" s="11" t="s">
        <v>34</v>
      </c>
    </row>
    <row r="26" s="2" customFormat="1" ht="38.1" customHeight="1" spans="1:19">
      <c r="A26" s="12">
        <v>19</v>
      </c>
      <c r="B26" s="11" t="s">
        <v>107</v>
      </c>
      <c r="C26" s="11" t="s">
        <v>36</v>
      </c>
      <c r="D26" s="11" t="s">
        <v>108</v>
      </c>
      <c r="E26" s="11" t="s">
        <v>29</v>
      </c>
      <c r="F26" s="11" t="s">
        <v>109</v>
      </c>
      <c r="G26" s="11" t="s">
        <v>110</v>
      </c>
      <c r="H26" s="11" t="s">
        <v>32</v>
      </c>
      <c r="I26" s="11" t="s">
        <v>111</v>
      </c>
      <c r="J26" s="11">
        <v>2025</v>
      </c>
      <c r="K26" s="11" t="s">
        <v>33</v>
      </c>
      <c r="L26" s="11">
        <v>2025.3</v>
      </c>
      <c r="M26" s="11">
        <v>2025.9</v>
      </c>
      <c r="N26" s="11">
        <f t="shared" si="1"/>
        <v>660</v>
      </c>
      <c r="O26" s="11">
        <v>420</v>
      </c>
      <c r="P26" s="11"/>
      <c r="Q26" s="11"/>
      <c r="R26" s="11">
        <v>240</v>
      </c>
      <c r="S26" s="11" t="s">
        <v>34</v>
      </c>
    </row>
    <row r="27" s="2" customFormat="1" ht="38.1" customHeight="1" spans="1:19">
      <c r="A27" s="12">
        <v>20</v>
      </c>
      <c r="B27" s="11" t="s">
        <v>112</v>
      </c>
      <c r="C27" s="11" t="s">
        <v>36</v>
      </c>
      <c r="D27" s="11" t="s">
        <v>113</v>
      </c>
      <c r="E27" s="11" t="s">
        <v>29</v>
      </c>
      <c r="F27" s="11" t="s">
        <v>114</v>
      </c>
      <c r="G27" s="11" t="s">
        <v>115</v>
      </c>
      <c r="H27" s="11" t="s">
        <v>32</v>
      </c>
      <c r="I27" s="11" t="s">
        <v>116</v>
      </c>
      <c r="J27" s="11">
        <v>2025</v>
      </c>
      <c r="K27" s="11" t="s">
        <v>33</v>
      </c>
      <c r="L27" s="11">
        <v>2025.3</v>
      </c>
      <c r="M27" s="11">
        <v>2025.9</v>
      </c>
      <c r="N27" s="11">
        <f t="shared" si="1"/>
        <v>220</v>
      </c>
      <c r="O27" s="11">
        <v>140</v>
      </c>
      <c r="P27" s="11"/>
      <c r="Q27" s="11"/>
      <c r="R27" s="11">
        <v>80</v>
      </c>
      <c r="S27" s="11" t="s">
        <v>34</v>
      </c>
    </row>
    <row r="28" s="2" customFormat="1" ht="38.1" customHeight="1" spans="1:19">
      <c r="A28" s="12">
        <v>21</v>
      </c>
      <c r="B28" s="11" t="s">
        <v>117</v>
      </c>
      <c r="C28" s="11" t="s">
        <v>36</v>
      </c>
      <c r="D28" s="11" t="s">
        <v>113</v>
      </c>
      <c r="E28" s="11" t="s">
        <v>29</v>
      </c>
      <c r="F28" s="11" t="s">
        <v>118</v>
      </c>
      <c r="G28" s="11" t="s">
        <v>119</v>
      </c>
      <c r="H28" s="11" t="s">
        <v>32</v>
      </c>
      <c r="I28" s="11" t="s">
        <v>120</v>
      </c>
      <c r="J28" s="11">
        <v>2025</v>
      </c>
      <c r="K28" s="11" t="s">
        <v>33</v>
      </c>
      <c r="L28" s="11">
        <v>2025.3</v>
      </c>
      <c r="M28" s="11">
        <v>2025.9</v>
      </c>
      <c r="N28" s="11">
        <f t="shared" si="1"/>
        <v>220</v>
      </c>
      <c r="O28" s="11">
        <v>140</v>
      </c>
      <c r="P28" s="11"/>
      <c r="Q28" s="11"/>
      <c r="R28" s="11">
        <v>80</v>
      </c>
      <c r="S28" s="11" t="s">
        <v>34</v>
      </c>
    </row>
    <row r="29" s="2" customFormat="1" ht="38.1" customHeight="1" spans="1:19">
      <c r="A29" s="12">
        <v>22</v>
      </c>
      <c r="B29" s="11" t="s">
        <v>121</v>
      </c>
      <c r="C29" s="11" t="s">
        <v>36</v>
      </c>
      <c r="D29" s="11" t="s">
        <v>122</v>
      </c>
      <c r="E29" s="11" t="s">
        <v>29</v>
      </c>
      <c r="F29" s="11" t="s">
        <v>123</v>
      </c>
      <c r="G29" s="11" t="s">
        <v>124</v>
      </c>
      <c r="H29" s="11" t="s">
        <v>32</v>
      </c>
      <c r="I29" s="11" t="s">
        <v>125</v>
      </c>
      <c r="J29" s="11">
        <v>2025</v>
      </c>
      <c r="K29" s="11" t="s">
        <v>33</v>
      </c>
      <c r="L29" s="11">
        <v>2025.5</v>
      </c>
      <c r="M29" s="11">
        <v>2025.8</v>
      </c>
      <c r="N29" s="11">
        <f t="shared" si="1"/>
        <v>70</v>
      </c>
      <c r="O29" s="11">
        <v>70</v>
      </c>
      <c r="P29" s="11">
        <v>0</v>
      </c>
      <c r="Q29" s="11">
        <v>0</v>
      </c>
      <c r="R29" s="11">
        <v>0</v>
      </c>
      <c r="S29" s="11" t="s">
        <v>34</v>
      </c>
    </row>
    <row r="30" s="2" customFormat="1" ht="38.1" customHeight="1" spans="1:19">
      <c r="A30" s="12">
        <v>23</v>
      </c>
      <c r="B30" s="11" t="s">
        <v>126</v>
      </c>
      <c r="C30" s="11" t="s">
        <v>36</v>
      </c>
      <c r="D30" s="11" t="s">
        <v>127</v>
      </c>
      <c r="E30" s="11" t="s">
        <v>29</v>
      </c>
      <c r="F30" s="11" t="s">
        <v>128</v>
      </c>
      <c r="G30" s="11" t="s">
        <v>129</v>
      </c>
      <c r="H30" s="11" t="s">
        <v>32</v>
      </c>
      <c r="I30" s="11" t="s">
        <v>130</v>
      </c>
      <c r="J30" s="11">
        <v>2025</v>
      </c>
      <c r="K30" s="11" t="s">
        <v>33</v>
      </c>
      <c r="L30" s="11">
        <v>2025.01</v>
      </c>
      <c r="M30" s="11">
        <v>2025.12</v>
      </c>
      <c r="N30" s="11">
        <f t="shared" si="1"/>
        <v>70</v>
      </c>
      <c r="O30" s="11">
        <v>70</v>
      </c>
      <c r="P30" s="11"/>
      <c r="Q30" s="11"/>
      <c r="R30" s="11"/>
      <c r="S30" s="11" t="s">
        <v>34</v>
      </c>
    </row>
    <row r="31" s="2" customFormat="1" ht="38.1" customHeight="1" spans="1:19">
      <c r="A31" s="12">
        <v>24</v>
      </c>
      <c r="B31" s="11" t="s">
        <v>131</v>
      </c>
      <c r="C31" s="11" t="s">
        <v>36</v>
      </c>
      <c r="D31" s="11" t="s">
        <v>132</v>
      </c>
      <c r="E31" s="11" t="s">
        <v>29</v>
      </c>
      <c r="F31" s="11" t="s">
        <v>133</v>
      </c>
      <c r="G31" s="11" t="s">
        <v>134</v>
      </c>
      <c r="H31" s="11" t="s">
        <v>32</v>
      </c>
      <c r="I31" s="11" t="s">
        <v>135</v>
      </c>
      <c r="J31" s="11">
        <v>2025</v>
      </c>
      <c r="K31" s="11" t="s">
        <v>33</v>
      </c>
      <c r="L31" s="11">
        <v>2025.01</v>
      </c>
      <c r="M31" s="11">
        <v>2025.12</v>
      </c>
      <c r="N31" s="11">
        <f t="shared" si="1"/>
        <v>80</v>
      </c>
      <c r="O31" s="11">
        <v>70</v>
      </c>
      <c r="P31" s="11">
        <v>0</v>
      </c>
      <c r="Q31" s="11">
        <v>0</v>
      </c>
      <c r="R31" s="11">
        <v>10</v>
      </c>
      <c r="S31" s="11" t="s">
        <v>34</v>
      </c>
    </row>
    <row r="32" s="2" customFormat="1" ht="38.1" customHeight="1" spans="1:19">
      <c r="A32" s="12">
        <v>25</v>
      </c>
      <c r="B32" s="11" t="s">
        <v>136</v>
      </c>
      <c r="C32" s="11" t="s">
        <v>137</v>
      </c>
      <c r="D32" s="11" t="s">
        <v>138</v>
      </c>
      <c r="E32" s="11" t="s">
        <v>139</v>
      </c>
      <c r="F32" s="11" t="s">
        <v>140</v>
      </c>
      <c r="G32" s="11" t="s">
        <v>141</v>
      </c>
      <c r="H32" s="11" t="s">
        <v>32</v>
      </c>
      <c r="I32" s="11" t="s">
        <v>142</v>
      </c>
      <c r="J32" s="11">
        <v>2025</v>
      </c>
      <c r="K32" s="11" t="s">
        <v>33</v>
      </c>
      <c r="L32" s="11">
        <v>2025.1</v>
      </c>
      <c r="M32" s="11">
        <v>2025.7</v>
      </c>
      <c r="N32" s="11">
        <f t="shared" si="1"/>
        <v>70</v>
      </c>
      <c r="O32" s="11">
        <v>70</v>
      </c>
      <c r="P32" s="11">
        <v>0</v>
      </c>
      <c r="Q32" s="11">
        <v>0</v>
      </c>
      <c r="R32" s="11">
        <v>0</v>
      </c>
      <c r="S32" s="11" t="s">
        <v>33</v>
      </c>
    </row>
    <row r="33" s="2" customFormat="1" ht="38.1" customHeight="1" spans="1:19">
      <c r="A33" s="12">
        <v>26</v>
      </c>
      <c r="B33" s="11" t="s">
        <v>143</v>
      </c>
      <c r="C33" s="11" t="s">
        <v>36</v>
      </c>
      <c r="D33" s="11" t="s">
        <v>144</v>
      </c>
      <c r="E33" s="11" t="s">
        <v>29</v>
      </c>
      <c r="F33" s="11" t="s">
        <v>145</v>
      </c>
      <c r="G33" s="11" t="s">
        <v>146</v>
      </c>
      <c r="H33" s="11" t="s">
        <v>32</v>
      </c>
      <c r="I33" s="11" t="s">
        <v>147</v>
      </c>
      <c r="J33" s="11">
        <v>2025</v>
      </c>
      <c r="K33" s="11" t="s">
        <v>33</v>
      </c>
      <c r="L33" s="11">
        <v>2025.01</v>
      </c>
      <c r="M33" s="11">
        <v>2025.12</v>
      </c>
      <c r="N33" s="11">
        <f t="shared" si="1"/>
        <v>70</v>
      </c>
      <c r="O33" s="11">
        <v>70</v>
      </c>
      <c r="P33" s="11">
        <v>0</v>
      </c>
      <c r="Q33" s="11">
        <v>0</v>
      </c>
      <c r="R33" s="11">
        <v>0</v>
      </c>
      <c r="S33" s="11" t="s">
        <v>34</v>
      </c>
    </row>
    <row r="34" s="2" customFormat="1" ht="38.1" customHeight="1" spans="1:19">
      <c r="A34" s="12">
        <v>27</v>
      </c>
      <c r="B34" s="11" t="s">
        <v>148</v>
      </c>
      <c r="C34" s="11" t="s">
        <v>36</v>
      </c>
      <c r="D34" s="11" t="s">
        <v>149</v>
      </c>
      <c r="E34" s="11" t="s">
        <v>29</v>
      </c>
      <c r="F34" s="11" t="s">
        <v>150</v>
      </c>
      <c r="G34" s="11" t="s">
        <v>151</v>
      </c>
      <c r="H34" s="11" t="s">
        <v>32</v>
      </c>
      <c r="I34" s="11" t="s">
        <v>142</v>
      </c>
      <c r="J34" s="11">
        <v>2025</v>
      </c>
      <c r="K34" s="11" t="s">
        <v>33</v>
      </c>
      <c r="L34" s="11">
        <v>2025.01</v>
      </c>
      <c r="M34" s="11">
        <v>2025.12</v>
      </c>
      <c r="N34" s="11">
        <f t="shared" si="1"/>
        <v>120</v>
      </c>
      <c r="O34" s="11">
        <v>120</v>
      </c>
      <c r="P34" s="11"/>
      <c r="Q34" s="11"/>
      <c r="R34" s="11"/>
      <c r="S34" s="11" t="s">
        <v>34</v>
      </c>
    </row>
    <row r="35" s="2" customFormat="1" ht="38.1" customHeight="1" spans="1:19">
      <c r="A35" s="12">
        <v>28</v>
      </c>
      <c r="B35" s="11" t="s">
        <v>152</v>
      </c>
      <c r="C35" s="11" t="s">
        <v>36</v>
      </c>
      <c r="D35" s="11" t="s">
        <v>153</v>
      </c>
      <c r="E35" s="11" t="s">
        <v>154</v>
      </c>
      <c r="F35" s="11" t="s">
        <v>155</v>
      </c>
      <c r="G35" s="11" t="s">
        <v>156</v>
      </c>
      <c r="H35" s="11" t="s">
        <v>32</v>
      </c>
      <c r="I35" s="11" t="s">
        <v>157</v>
      </c>
      <c r="J35" s="11">
        <v>2025</v>
      </c>
      <c r="K35" s="11" t="s">
        <v>33</v>
      </c>
      <c r="L35" s="11">
        <v>2025.01</v>
      </c>
      <c r="M35" s="11">
        <v>2025.06</v>
      </c>
      <c r="N35" s="11">
        <f t="shared" si="1"/>
        <v>70</v>
      </c>
      <c r="O35" s="11">
        <v>70</v>
      </c>
      <c r="P35" s="11"/>
      <c r="Q35" s="11"/>
      <c r="R35" s="11"/>
      <c r="S35" s="11" t="s">
        <v>33</v>
      </c>
    </row>
    <row r="36" s="2" customFormat="1" ht="60" customHeight="1" spans="1:19">
      <c r="A36" s="12">
        <v>29</v>
      </c>
      <c r="B36" s="11" t="s">
        <v>158</v>
      </c>
      <c r="C36" s="11" t="s">
        <v>137</v>
      </c>
      <c r="D36" s="11" t="s">
        <v>159</v>
      </c>
      <c r="E36" s="11" t="s">
        <v>29</v>
      </c>
      <c r="F36" s="11" t="s">
        <v>160</v>
      </c>
      <c r="G36" s="11" t="s">
        <v>161</v>
      </c>
      <c r="H36" s="11" t="s">
        <v>32</v>
      </c>
      <c r="I36" s="11" t="s">
        <v>162</v>
      </c>
      <c r="J36" s="11">
        <v>2024</v>
      </c>
      <c r="K36" s="11" t="s">
        <v>33</v>
      </c>
      <c r="L36" s="11">
        <v>2025.01</v>
      </c>
      <c r="M36" s="11">
        <v>2025.12</v>
      </c>
      <c r="N36" s="11">
        <f t="shared" ref="N36:N50" si="2">O36+P36+Q36+R36</f>
        <v>185</v>
      </c>
      <c r="O36" s="11">
        <v>185</v>
      </c>
      <c r="P36" s="11">
        <v>0</v>
      </c>
      <c r="Q36" s="11">
        <v>0</v>
      </c>
      <c r="R36" s="11">
        <v>0</v>
      </c>
      <c r="S36" s="11" t="s">
        <v>34</v>
      </c>
    </row>
    <row r="37" s="2" customFormat="1" ht="74" customHeight="1" spans="1:19">
      <c r="A37" s="12">
        <v>30</v>
      </c>
      <c r="B37" s="11" t="s">
        <v>163</v>
      </c>
      <c r="C37" s="11" t="s">
        <v>137</v>
      </c>
      <c r="D37" s="11" t="s">
        <v>164</v>
      </c>
      <c r="E37" s="11" t="s">
        <v>29</v>
      </c>
      <c r="F37" s="11" t="s">
        <v>165</v>
      </c>
      <c r="G37" s="11" t="s">
        <v>166</v>
      </c>
      <c r="H37" s="11" t="s">
        <v>32</v>
      </c>
      <c r="I37" s="11" t="s">
        <v>167</v>
      </c>
      <c r="J37" s="11">
        <v>2025</v>
      </c>
      <c r="K37" s="11" t="s">
        <v>33</v>
      </c>
      <c r="L37" s="11">
        <v>2025.01</v>
      </c>
      <c r="M37" s="11">
        <v>2025.12</v>
      </c>
      <c r="N37" s="11">
        <f t="shared" si="2"/>
        <v>200</v>
      </c>
      <c r="O37" s="11">
        <v>200</v>
      </c>
      <c r="P37" s="11">
        <v>0</v>
      </c>
      <c r="Q37" s="11">
        <v>0</v>
      </c>
      <c r="R37" s="11">
        <v>0</v>
      </c>
      <c r="S37" s="11" t="s">
        <v>33</v>
      </c>
    </row>
    <row r="38" s="2" customFormat="1" ht="69" customHeight="1" spans="1:19">
      <c r="A38" s="12">
        <v>31</v>
      </c>
      <c r="B38" s="11" t="s">
        <v>168</v>
      </c>
      <c r="C38" s="11" t="s">
        <v>137</v>
      </c>
      <c r="D38" s="11" t="s">
        <v>169</v>
      </c>
      <c r="E38" s="11" t="s">
        <v>139</v>
      </c>
      <c r="F38" s="11" t="s">
        <v>170</v>
      </c>
      <c r="G38" s="11" t="s">
        <v>171</v>
      </c>
      <c r="H38" s="11" t="s">
        <v>172</v>
      </c>
      <c r="I38" s="11" t="s">
        <v>173</v>
      </c>
      <c r="J38" s="11">
        <v>2024</v>
      </c>
      <c r="K38" s="11" t="s">
        <v>33</v>
      </c>
      <c r="L38" s="11">
        <v>2025.01</v>
      </c>
      <c r="M38" s="11">
        <v>2025.12</v>
      </c>
      <c r="N38" s="11">
        <f t="shared" si="2"/>
        <v>400</v>
      </c>
      <c r="O38" s="11">
        <v>400</v>
      </c>
      <c r="P38" s="11"/>
      <c r="Q38" s="11"/>
      <c r="R38" s="11">
        <v>0</v>
      </c>
      <c r="S38" s="11" t="s">
        <v>34</v>
      </c>
    </row>
    <row r="39" s="2" customFormat="1" ht="49" customHeight="1" spans="1:19">
      <c r="A39" s="12">
        <v>32</v>
      </c>
      <c r="B39" s="11" t="s">
        <v>174</v>
      </c>
      <c r="C39" s="11" t="s">
        <v>137</v>
      </c>
      <c r="D39" s="11" t="s">
        <v>175</v>
      </c>
      <c r="E39" s="11" t="s">
        <v>29</v>
      </c>
      <c r="F39" s="11" t="s">
        <v>176</v>
      </c>
      <c r="G39" s="11" t="s">
        <v>95</v>
      </c>
      <c r="H39" s="11" t="s">
        <v>172</v>
      </c>
      <c r="I39" s="11" t="s">
        <v>177</v>
      </c>
      <c r="J39" s="11">
        <v>2024</v>
      </c>
      <c r="K39" s="11" t="s">
        <v>33</v>
      </c>
      <c r="L39" s="11">
        <v>2025.01</v>
      </c>
      <c r="M39" s="11">
        <v>2025.12</v>
      </c>
      <c r="N39" s="11">
        <f t="shared" si="2"/>
        <v>235</v>
      </c>
      <c r="O39" s="11">
        <v>235</v>
      </c>
      <c r="P39" s="11"/>
      <c r="Q39" s="11"/>
      <c r="R39" s="11">
        <v>0</v>
      </c>
      <c r="S39" s="11" t="s">
        <v>34</v>
      </c>
    </row>
    <row r="40" s="2" customFormat="1" ht="63" customHeight="1" spans="1:19">
      <c r="A40" s="12">
        <v>33</v>
      </c>
      <c r="B40" s="11" t="s">
        <v>178</v>
      </c>
      <c r="C40" s="11" t="s">
        <v>36</v>
      </c>
      <c r="D40" s="11" t="s">
        <v>179</v>
      </c>
      <c r="E40" s="11" t="s">
        <v>154</v>
      </c>
      <c r="F40" s="11" t="s">
        <v>180</v>
      </c>
      <c r="G40" s="11" t="s">
        <v>181</v>
      </c>
      <c r="H40" s="11" t="s">
        <v>182</v>
      </c>
      <c r="I40" s="11" t="s">
        <v>183</v>
      </c>
      <c r="J40" s="11">
        <v>2025</v>
      </c>
      <c r="K40" s="11" t="s">
        <v>33</v>
      </c>
      <c r="L40" s="11">
        <v>2025.1</v>
      </c>
      <c r="M40" s="11">
        <v>2025.1</v>
      </c>
      <c r="N40" s="11">
        <f t="shared" si="2"/>
        <v>87</v>
      </c>
      <c r="O40" s="11">
        <v>87</v>
      </c>
      <c r="P40" s="11">
        <v>0</v>
      </c>
      <c r="Q40" s="11">
        <v>0</v>
      </c>
      <c r="R40" s="11">
        <v>0</v>
      </c>
      <c r="S40" s="11" t="s">
        <v>34</v>
      </c>
    </row>
    <row r="41" s="2" customFormat="1" ht="38.1" customHeight="1" spans="1:19">
      <c r="A41" s="12">
        <v>34</v>
      </c>
      <c r="B41" s="11" t="s">
        <v>184</v>
      </c>
      <c r="C41" s="11" t="s">
        <v>36</v>
      </c>
      <c r="D41" s="11" t="s">
        <v>185</v>
      </c>
      <c r="E41" s="11" t="s">
        <v>29</v>
      </c>
      <c r="F41" s="11" t="s">
        <v>186</v>
      </c>
      <c r="G41" s="11" t="s">
        <v>187</v>
      </c>
      <c r="H41" s="11" t="s">
        <v>182</v>
      </c>
      <c r="I41" s="11" t="s">
        <v>188</v>
      </c>
      <c r="J41" s="11">
        <v>2025</v>
      </c>
      <c r="K41" s="11" t="s">
        <v>33</v>
      </c>
      <c r="L41" s="11">
        <v>2025.1</v>
      </c>
      <c r="M41" s="11">
        <v>2025.1</v>
      </c>
      <c r="N41" s="11">
        <f t="shared" si="2"/>
        <v>37.5</v>
      </c>
      <c r="O41" s="11">
        <v>37.5</v>
      </c>
      <c r="P41" s="11">
        <v>0</v>
      </c>
      <c r="Q41" s="11">
        <v>0</v>
      </c>
      <c r="R41" s="11">
        <v>0</v>
      </c>
      <c r="S41" s="11" t="s">
        <v>34</v>
      </c>
    </row>
    <row r="42" s="2" customFormat="1" ht="38.1" customHeight="1" spans="1:19">
      <c r="A42" s="12">
        <v>35</v>
      </c>
      <c r="B42" s="11" t="s">
        <v>189</v>
      </c>
      <c r="C42" s="11" t="s">
        <v>190</v>
      </c>
      <c r="D42" s="11" t="s">
        <v>191</v>
      </c>
      <c r="E42" s="11" t="s">
        <v>29</v>
      </c>
      <c r="F42" s="11" t="s">
        <v>192</v>
      </c>
      <c r="G42" s="11" t="s">
        <v>193</v>
      </c>
      <c r="H42" s="11" t="s">
        <v>194</v>
      </c>
      <c r="I42" s="11" t="s">
        <v>195</v>
      </c>
      <c r="J42" s="11">
        <v>2025</v>
      </c>
      <c r="K42" s="11" t="s">
        <v>33</v>
      </c>
      <c r="L42" s="11">
        <v>2025.08</v>
      </c>
      <c r="M42" s="11">
        <v>2025.09</v>
      </c>
      <c r="N42" s="11">
        <f t="shared" si="2"/>
        <v>20</v>
      </c>
      <c r="O42" s="11">
        <v>20</v>
      </c>
      <c r="P42" s="11"/>
      <c r="Q42" s="11"/>
      <c r="R42" s="11"/>
      <c r="S42" s="11" t="s">
        <v>34</v>
      </c>
    </row>
    <row r="43" s="2" customFormat="1" ht="38.1" customHeight="1" spans="1:19">
      <c r="A43" s="12">
        <v>36</v>
      </c>
      <c r="B43" s="11" t="s">
        <v>196</v>
      </c>
      <c r="C43" s="11" t="s">
        <v>137</v>
      </c>
      <c r="D43" s="11" t="s">
        <v>197</v>
      </c>
      <c r="E43" s="11" t="s">
        <v>29</v>
      </c>
      <c r="F43" s="11" t="s">
        <v>198</v>
      </c>
      <c r="G43" s="11" t="s">
        <v>199</v>
      </c>
      <c r="H43" s="11" t="s">
        <v>200</v>
      </c>
      <c r="I43" s="11" t="s">
        <v>201</v>
      </c>
      <c r="J43" s="11">
        <v>2025</v>
      </c>
      <c r="K43" s="11" t="s">
        <v>33</v>
      </c>
      <c r="L43" s="11">
        <v>2025.01</v>
      </c>
      <c r="M43" s="11">
        <v>2025.12</v>
      </c>
      <c r="N43" s="11">
        <f t="shared" si="2"/>
        <v>36.6</v>
      </c>
      <c r="O43" s="11">
        <v>36.6</v>
      </c>
      <c r="P43" s="11">
        <v>0</v>
      </c>
      <c r="Q43" s="11">
        <v>0</v>
      </c>
      <c r="R43" s="11">
        <v>0</v>
      </c>
      <c r="S43" s="11" t="s">
        <v>34</v>
      </c>
    </row>
    <row r="44" s="2" customFormat="1" ht="38.1" customHeight="1" spans="1:19">
      <c r="A44" s="12">
        <v>37</v>
      </c>
      <c r="B44" s="11" t="s">
        <v>202</v>
      </c>
      <c r="C44" s="11" t="s">
        <v>137</v>
      </c>
      <c r="D44" s="11" t="s">
        <v>203</v>
      </c>
      <c r="E44" s="11" t="s">
        <v>29</v>
      </c>
      <c r="F44" s="11" t="s">
        <v>204</v>
      </c>
      <c r="G44" s="11" t="s">
        <v>205</v>
      </c>
      <c r="H44" s="11" t="s">
        <v>200</v>
      </c>
      <c r="I44" s="11" t="s">
        <v>206</v>
      </c>
      <c r="J44" s="11">
        <v>2025</v>
      </c>
      <c r="K44" s="11" t="s">
        <v>33</v>
      </c>
      <c r="L44" s="11">
        <v>2025.03</v>
      </c>
      <c r="M44" s="11">
        <v>2025.07</v>
      </c>
      <c r="N44" s="11">
        <f t="shared" si="2"/>
        <v>25</v>
      </c>
      <c r="O44" s="11">
        <v>23</v>
      </c>
      <c r="P44" s="11">
        <v>0</v>
      </c>
      <c r="Q44" s="11">
        <v>0</v>
      </c>
      <c r="R44" s="11">
        <v>2</v>
      </c>
      <c r="S44" s="11" t="s">
        <v>34</v>
      </c>
    </row>
    <row r="45" s="2" customFormat="1" ht="38.1" customHeight="1" spans="1:19">
      <c r="A45" s="12">
        <v>38</v>
      </c>
      <c r="B45" s="11" t="s">
        <v>207</v>
      </c>
      <c r="C45" s="11" t="s">
        <v>137</v>
      </c>
      <c r="D45" s="11" t="s">
        <v>208</v>
      </c>
      <c r="E45" s="11" t="s">
        <v>29</v>
      </c>
      <c r="F45" s="11" t="s">
        <v>209</v>
      </c>
      <c r="G45" s="11" t="s">
        <v>210</v>
      </c>
      <c r="H45" s="11" t="s">
        <v>211</v>
      </c>
      <c r="I45" s="11" t="s">
        <v>177</v>
      </c>
      <c r="J45" s="11">
        <v>2024</v>
      </c>
      <c r="K45" s="11" t="s">
        <v>33</v>
      </c>
      <c r="L45" s="11">
        <v>2025.01</v>
      </c>
      <c r="M45" s="11">
        <v>2025.12</v>
      </c>
      <c r="N45" s="11">
        <f t="shared" si="2"/>
        <v>360</v>
      </c>
      <c r="O45" s="11">
        <v>360</v>
      </c>
      <c r="P45" s="11"/>
      <c r="Q45" s="11"/>
      <c r="R45" s="11"/>
      <c r="S45" s="11" t="s">
        <v>34</v>
      </c>
    </row>
    <row r="46" s="2" customFormat="1" ht="38.1" customHeight="1" spans="1:19">
      <c r="A46" s="12">
        <v>39</v>
      </c>
      <c r="B46" s="11" t="s">
        <v>212</v>
      </c>
      <c r="C46" s="11" t="s">
        <v>137</v>
      </c>
      <c r="D46" s="11" t="s">
        <v>213</v>
      </c>
      <c r="E46" s="11" t="s">
        <v>29</v>
      </c>
      <c r="F46" s="11" t="s">
        <v>214</v>
      </c>
      <c r="G46" s="11" t="s">
        <v>215</v>
      </c>
      <c r="H46" s="11" t="s">
        <v>211</v>
      </c>
      <c r="I46" s="11" t="s">
        <v>177</v>
      </c>
      <c r="J46" s="11">
        <v>2024</v>
      </c>
      <c r="K46" s="11" t="s">
        <v>33</v>
      </c>
      <c r="L46" s="11">
        <v>2025.01</v>
      </c>
      <c r="M46" s="11">
        <v>2025.12</v>
      </c>
      <c r="N46" s="11">
        <f t="shared" si="2"/>
        <v>340</v>
      </c>
      <c r="O46" s="11">
        <v>340</v>
      </c>
      <c r="P46" s="11"/>
      <c r="Q46" s="11"/>
      <c r="R46" s="11"/>
      <c r="S46" s="11" t="s">
        <v>34</v>
      </c>
    </row>
    <row r="47" s="2" customFormat="1" ht="52" customHeight="1" spans="1:19">
      <c r="A47" s="12">
        <v>40</v>
      </c>
      <c r="B47" s="11" t="s">
        <v>216</v>
      </c>
      <c r="C47" s="11" t="s">
        <v>137</v>
      </c>
      <c r="D47" s="11" t="s">
        <v>217</v>
      </c>
      <c r="E47" s="11" t="s">
        <v>29</v>
      </c>
      <c r="F47" s="11" t="s">
        <v>218</v>
      </c>
      <c r="G47" s="11" t="s">
        <v>219</v>
      </c>
      <c r="H47" s="11" t="s">
        <v>211</v>
      </c>
      <c r="I47" s="11" t="s">
        <v>220</v>
      </c>
      <c r="J47" s="11">
        <v>2025</v>
      </c>
      <c r="K47" s="11" t="s">
        <v>33</v>
      </c>
      <c r="L47" s="11">
        <v>2025.03</v>
      </c>
      <c r="M47" s="11">
        <v>2025.06</v>
      </c>
      <c r="N47" s="11">
        <f t="shared" si="2"/>
        <v>300</v>
      </c>
      <c r="O47" s="11">
        <v>300</v>
      </c>
      <c r="P47" s="11">
        <v>0</v>
      </c>
      <c r="Q47" s="11"/>
      <c r="R47" s="11">
        <v>0</v>
      </c>
      <c r="S47" s="11" t="s">
        <v>34</v>
      </c>
    </row>
    <row r="48" ht="75" customHeight="1" spans="1:19">
      <c r="A48" s="12">
        <v>41</v>
      </c>
      <c r="B48" s="11" t="s">
        <v>221</v>
      </c>
      <c r="C48" s="11" t="s">
        <v>137</v>
      </c>
      <c r="D48" s="11" t="s">
        <v>222</v>
      </c>
      <c r="E48" s="11" t="s">
        <v>223</v>
      </c>
      <c r="F48" s="11" t="s">
        <v>224</v>
      </c>
      <c r="G48" s="11" t="s">
        <v>225</v>
      </c>
      <c r="H48" s="11" t="s">
        <v>226</v>
      </c>
      <c r="I48" s="11" t="s">
        <v>167</v>
      </c>
      <c r="J48" s="11">
        <v>2025</v>
      </c>
      <c r="K48" s="11" t="s">
        <v>33</v>
      </c>
      <c r="L48" s="11">
        <v>2025.01</v>
      </c>
      <c r="M48" s="11">
        <v>2025.12</v>
      </c>
      <c r="N48" s="11">
        <f t="shared" si="2"/>
        <v>142.5</v>
      </c>
      <c r="O48" s="11">
        <v>142.5</v>
      </c>
      <c r="P48" s="11">
        <v>0</v>
      </c>
      <c r="Q48" s="11">
        <v>0</v>
      </c>
      <c r="R48" s="11">
        <v>0</v>
      </c>
      <c r="S48" s="11" t="s">
        <v>34</v>
      </c>
    </row>
    <row r="49" ht="75" customHeight="1" spans="1:19">
      <c r="A49" s="12">
        <v>42</v>
      </c>
      <c r="B49" s="11" t="s">
        <v>227</v>
      </c>
      <c r="C49" s="11" t="s">
        <v>137</v>
      </c>
      <c r="D49" s="11" t="s">
        <v>228</v>
      </c>
      <c r="E49" s="11" t="s">
        <v>29</v>
      </c>
      <c r="F49" s="11" t="s">
        <v>30</v>
      </c>
      <c r="G49" s="11" t="s">
        <v>229</v>
      </c>
      <c r="H49" s="11" t="s">
        <v>230</v>
      </c>
      <c r="I49" s="11" t="s">
        <v>231</v>
      </c>
      <c r="J49" s="11">
        <v>2025</v>
      </c>
      <c r="K49" s="11" t="s">
        <v>33</v>
      </c>
      <c r="L49" s="11">
        <v>2025.01</v>
      </c>
      <c r="M49" s="11">
        <v>2025.12</v>
      </c>
      <c r="N49" s="11">
        <f t="shared" si="2"/>
        <v>2800</v>
      </c>
      <c r="O49" s="11">
        <v>2800</v>
      </c>
      <c r="P49" s="11"/>
      <c r="Q49" s="11"/>
      <c r="R49" s="11"/>
      <c r="S49" s="11" t="s">
        <v>34</v>
      </c>
    </row>
    <row r="50" s="2" customFormat="1" ht="38.1" customHeight="1" spans="1:19">
      <c r="A50" s="12">
        <v>43</v>
      </c>
      <c r="B50" s="11" t="s">
        <v>232</v>
      </c>
      <c r="C50" s="11" t="s">
        <v>137</v>
      </c>
      <c r="D50" s="11" t="s">
        <v>233</v>
      </c>
      <c r="E50" s="11" t="s">
        <v>29</v>
      </c>
      <c r="F50" s="11" t="s">
        <v>234</v>
      </c>
      <c r="G50" s="11" t="s">
        <v>235</v>
      </c>
      <c r="H50" s="11" t="s">
        <v>226</v>
      </c>
      <c r="I50" s="11" t="s">
        <v>231</v>
      </c>
      <c r="J50" s="11">
        <v>2025</v>
      </c>
      <c r="K50" s="11" t="s">
        <v>33</v>
      </c>
      <c r="L50" s="11">
        <v>2025.1</v>
      </c>
      <c r="M50" s="11">
        <v>2025.12</v>
      </c>
      <c r="N50" s="11">
        <f t="shared" si="2"/>
        <v>570</v>
      </c>
      <c r="O50" s="11">
        <v>570</v>
      </c>
      <c r="P50" s="11">
        <v>0</v>
      </c>
      <c r="Q50" s="11">
        <v>0</v>
      </c>
      <c r="R50" s="11">
        <v>0</v>
      </c>
      <c r="S50" s="11" t="s">
        <v>34</v>
      </c>
    </row>
  </sheetData>
  <autoFilter xmlns:etc="http://www.wps.cn/officeDocument/2017/etCustomData" ref="A7:S50" etc:filterBottomFollowUsedRange="0">
    <sortState ref="A7:S50">
      <sortCondition ref="A7"/>
    </sortState>
    <extLst/>
  </autoFilter>
  <mergeCells count="25">
    <mergeCell ref="A1:C1"/>
    <mergeCell ref="A2:S2"/>
    <mergeCell ref="H3:I3"/>
    <mergeCell ref="L3:M3"/>
    <mergeCell ref="N3:R3"/>
    <mergeCell ref="O4:Q4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3:J6"/>
    <mergeCell ref="K3:K6"/>
    <mergeCell ref="L4:L6"/>
    <mergeCell ref="M4:M6"/>
    <mergeCell ref="N4:N6"/>
    <mergeCell ref="O5:O6"/>
    <mergeCell ref="P5:P6"/>
    <mergeCell ref="Q5:Q6"/>
    <mergeCell ref="R4:R6"/>
    <mergeCell ref="S3:S6"/>
  </mergeCells>
  <printOptions horizontalCentered="1" verticalCentered="1"/>
  <pageMargins left="0.15748031496063" right="0.15748031496063" top="0.590551181102362" bottom="0.551181102362205" header="0.511811023622047" footer="0.511811023622047"/>
  <pageSetup paperSize="8" scale="5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 涪陵区2025年度衔接资金项目实施计划情况表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杨波</cp:lastModifiedBy>
  <dcterms:created xsi:type="dcterms:W3CDTF">2019-07-15T01:46:00Z</dcterms:created>
  <cp:lastPrinted>2021-06-29T08:16:00Z</cp:lastPrinted>
  <dcterms:modified xsi:type="dcterms:W3CDTF">2024-12-02T07:55:06Z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B6541DA1206746EAA6F4C7D24DC83446</vt:lpwstr>
  </property>
</Properties>
</file>