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124" windowHeight="11911" activeTab="36" firstSheet="30" tabRatio="777"/>
  </bookViews>
  <sheets>
    <sheet name="封面" sheetId="1" r:id="rId2"/>
    <sheet name="目录" sheetId="2" r:id="rId3"/>
    <sheet name="1-2022公共收入" sheetId="3" r:id="rId4"/>
    <sheet name="表1说明" sheetId="4" r:id="rId5"/>
    <sheet name="2-2022公共支出" sheetId="5" r:id="rId6"/>
    <sheet name="表2说明" sheetId="6" r:id="rId7"/>
    <sheet name="3-2022公共转移支付收入" sheetId="7" r:id="rId8"/>
    <sheet name="4-2022基金收入" sheetId="8" r:id="rId9"/>
    <sheet name="表4说明" sheetId="9" r:id="rId10"/>
    <sheet name="5-2022基金支出" sheetId="10" r:id="rId11"/>
    <sheet name="表5说明" sheetId="11" r:id="rId12"/>
    <sheet name="6-2022基金转移支付收入" sheetId="12" r:id="rId13"/>
    <sheet name="7-2022国资收入" sheetId="13" r:id="rId14"/>
    <sheet name="表7说明" sheetId="14" r:id="rId15"/>
    <sheet name="8-2022国资支出" sheetId="15" r:id="rId16"/>
    <sheet name="表8说明" sheetId="16" r:id="rId17"/>
    <sheet name="9-2023公共收入" sheetId="17" r:id="rId18"/>
    <sheet name="表9说明" sheetId="18" r:id="rId19"/>
    <sheet name="10-2023公共支出" sheetId="19" r:id="rId20"/>
    <sheet name="表10说明" sheetId="20" r:id="rId21"/>
    <sheet name="11-2023公共转移支付收入" sheetId="21" r:id="rId22"/>
    <sheet name="12-2023区级基金收入 " sheetId="22" r:id="rId23"/>
    <sheet name="表12说明" sheetId="23" r:id="rId24"/>
    <sheet name="13-2023基金支出 " sheetId="24" r:id="rId25"/>
    <sheet name="表13说明" sheetId="25" r:id="rId26"/>
    <sheet name="14-2023基金转移支付收入" sheetId="26" r:id="rId27"/>
    <sheet name="15-2023区级国资收入" sheetId="27" r:id="rId28"/>
    <sheet name="表15说明" sheetId="28" r:id="rId29"/>
    <sheet name="16-2023国资支出" sheetId="29" r:id="rId30"/>
    <sheet name="表16说明" sheetId="30" r:id="rId31"/>
    <sheet name="17-2023债务限额、余额" sheetId="31" r:id="rId32"/>
    <sheet name="18-一般债务余额" sheetId="32" r:id="rId33"/>
    <sheet name="19-专项债务余额" sheetId="33" r:id="rId34"/>
    <sheet name="20-债务还本付息" sheetId="34" r:id="rId35"/>
    <sheet name="21-2023年提前下达" sheetId="35" r:id="rId36"/>
    <sheet name="22-2023新增债券安排" sheetId="36" r:id="rId37"/>
    <sheet name="Sheet1" sheetId="37" r:id="rId38"/>
    <sheet name="工作表38" sheetId="38" r:id="rId39"/>
  </sheets>
  <definedNames>
    <definedName name="_xlnm.Print_Titles" localSheetId="20">'11-2023公共转移支付收入'!$4:$4</definedName>
    <definedName name="_xlnm.Print_Titles" localSheetId="18">'10-2023公共支出'!$1:$4</definedName>
    <definedName name="_xlnm.Print_Titles" localSheetId="2">'1-2022公共收入'!$1:$4</definedName>
    <definedName name="_xlnm.Print_Titles" localSheetId="14">'8-2022国资支出'!$1:$4</definedName>
    <definedName name="_xlnm.Print_Titles" localSheetId="6">'3-2022公共转移支付收入'!$4:$4</definedName>
    <definedName name="_xlnm.Print_Titles" localSheetId="4">'2-2022公共支出'!$1:$4</definedName>
    <definedName name="_xlnm.Print_Area" localSheetId="33">'20-债务还本付息'!$A$1:$D$26</definedName>
    <definedName name="_xlnm.Print_Titles" localSheetId="26">'15-2023区级国资收入'!$1:$4</definedName>
    <definedName name="_xlnm.Print_Titles" localSheetId="12">'7-2022国资收入'!$1:$4</definedName>
    <definedName name="_xlnm.Print_Titles" localSheetId="28">'16-2023国资支出'!$1:$4</definedName>
    <definedName name="_xlnm.Print_Titles" localSheetId="16">'9-2023公共收入'!$1:$4</definedName>
  </definedNames>
</workbook>
</file>

<file path=xl/sharedStrings.xml><?xml version="1.0" encoding="utf-8"?>
<sst xmlns="http://schemas.openxmlformats.org/spreadsheetml/2006/main" count="611" uniqueCount="351">
  <si>
    <t>白涛街道2022年预算执行情况和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</si>
  <si>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</si>
  <si>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</si>
  <si>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</si>
  <si>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</si>
  <si>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</si>
  <si>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</si>
  <si>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</si>
  <si>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</si>
  <si>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</si>
  <si>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</si>
  <si>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</si>
  <si>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</si>
  <si>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</si>
  <si>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</si>
  <si>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</si>
  <si>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</si>
  <si>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</si>
  <si>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</si>
  <si>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</si>
  <si>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</si>
  <si>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</si>
  <si>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</si>
  <si>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</si>
  <si>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</si>
  <si>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</si>
  <si>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</si>
  <si>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</si>
  <si>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</si>
  <si>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</si>
  <si>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</si>
  <si>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</si>
  <si>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</si>
  <si>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</si>
  <si>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</si>
  <si>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</si>
  <si>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</si>
  <si>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</si>
  <si>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</si>
  <si>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</si>
  <si>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</si>
  <si>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</si>
  <si>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</si>
  <si>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</si>
  <si>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</si>
  <si>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</si>
  <si>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</si>
  <si>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</si>
  <si>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</si>
  <si>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</si>
  <si>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</si>
  <si>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</si>
  <si>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</si>
  <si>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</si>
  <si>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</si>
  <si>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</si>
  <si>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</si>
  <si>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</si>
  <si>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</si>
  <si>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</si>
  <si>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</si>
  <si>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</si>
  <si>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</si>
  <si>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</si>
  <si>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</si>
  <si>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</si>
  <si>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</si>
  <si>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</si>
  <si>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</si>
  <si>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</si>
  <si>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</si>
  <si>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</si>
  <si>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</si>
  <si>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</si>
  <si>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</si>
  <si>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</si>
  <si>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2022年一般公共预算收入执行数为2471万元，为上年决算数2786万元的88.7%。其中，税收收入2383万元，为上年决算数2699万元的88.3%；非税收入88万元，为上年决算数87万元的101.1%。
    增值税收入1533万元，为上年决算数1321万元的116%。
    企业所得税收入329万元，为上年决算数582万元的56.5%。
    个人所得税收入76万元，为上年决算数255万元的29.8%。
    城市维护建设税收入259万元，为上年决算数300万元的86.3%。                                                                            
    房产税收入44万元，为上年决算数50万元元的88%。   
    印花税收入66万元，为上年决算数120万元的55%。   
    城镇土地使用税收入29万元，为上年决算数33万元的87.9%。   
    土地增值税收入18万元，为上年决算数2万元的900%。   
    契税收入29万元，为上年决算数36万元的80.6%。   
    罚没收入3万元，为上年决算数1万元的300%
    国有资源(资产)有偿使用收入85万元，为上年决算数86万元的98.8%。
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</si>
  <si>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</si>
  <si>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</si>
  <si>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</si>
  <si>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</si>
  <si>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</si>
  <si>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</si>
  <si>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</si>
  <si>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</si>
  <si>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</si>
  <si>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</si>
  <si>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</si>
  <si>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</si>
  <si>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</si>
  <si>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</si>
  <si>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</si>
  <si>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</si>
  <si>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</si>
  <si>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</si>
  <si>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</si>
  <si>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</si>
  <si>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</si>
  <si>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</si>
  <si>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</si>
  <si>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</si>
  <si>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</si>
  <si>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</si>
  <si>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</si>
  <si>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</si>
  <si>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    2022年一般公共预算支出执行数为2389万元，为上年决算数2472万元的96.6%。
    一般公共服务支出执行数为767万元，为上年决算数620万元的123.7%。
    文化旅游体育与传媒支出执行数为60万元，为上年决算数87万元的69%。
    社会保障和就业支出执行数为534万元，为上年决算数291万元的183.5%。
    卫生健康支出执行数为117万元，为上年决算数106万元的110.4%。
    节能环保支出执行数为74万元，为上年决算数120万元的61.7%。
    城乡社区支出执行数为150万元，为上年决算数210的71.4%。
    农林水支出执行数为524万元，为上年决算数890万元的58.9%。
    住房保障支出执行数为163万元，为上年决算数148万元的110.1%。
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</si>
  <si>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</si>
  <si>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</si>
  <si>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</si>
  <si>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</si>
  <si>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</si>
  <si>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</si>
  <si>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</si>
  <si>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</si>
  <si>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</si>
  <si>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</si>
  <si>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</si>
  <si>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</si>
  <si>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</si>
  <si>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</si>
  <si>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</si>
  <si>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</si>
  <si>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</si>
  <si>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</si>
  <si>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</si>
  <si>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</si>
  <si>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</si>
  <si>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</si>
  <si>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</si>
  <si>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</si>
  <si>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</si>
  <si>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</si>
  <si>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</si>
  <si>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</si>
  <si>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</si>
  <si>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</si>
  <si>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</si>
  <si>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</si>
  <si>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</si>
  <si>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</si>
  <si>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</si>
  <si>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</si>
  <si>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</si>
  <si>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</si>
  <si>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</si>
  <si>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</si>
  <si>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</si>
  <si>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</si>
  <si>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</si>
  <si>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</si>
  <si>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</si>
  <si>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</si>
  <si>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</si>
  <si>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</si>
  <si>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</si>
  <si>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</si>
  <si>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</si>
  <si>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</si>
  <si>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</si>
  <si>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</si>
  <si>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</si>
  <si>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</si>
  <si>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</si>
  <si>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</si>
  <si>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</si>
  <si>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</si>
  <si>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</si>
  <si>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</si>
  <si>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</si>
  <si>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</si>
  <si>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</si>
  <si>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</si>
  <si>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</si>
  <si>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</si>
  <si>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</si>
  <si>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</si>
  <si>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</si>
  <si>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</si>
  <si>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</si>
  <si>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</si>
  <si>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</si>
  <si>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</si>
  <si>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</si>
  <si>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>2022年街道无政府性基金预算收入。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</si>
  <si>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</si>
  <si>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</si>
  <si>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</si>
  <si>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</si>
  <si>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</si>
  <si>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</si>
  <si>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</si>
  <si>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</si>
  <si>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</si>
  <si>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</si>
  <si>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</si>
  <si>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</si>
  <si>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    2022年政府性基金预算支出执行数为4790万元，为上年决算数13083万元的36.6%。
    城乡社区支出执行数298万元。
    农林水支出执行数为4492万元，为上年决算数13083万元的34.3%。
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</si>
  <si>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</si>
  <si>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</si>
  <si>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</si>
  <si>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</si>
  <si>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</si>
  <si>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</si>
  <si>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</si>
  <si>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</si>
  <si>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</si>
  <si>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</si>
  <si>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</si>
  <si>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</si>
  <si>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</si>
  <si>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</si>
  <si>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</si>
  <si>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</si>
  <si>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</si>
  <si>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</si>
  <si>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</si>
  <si>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</si>
  <si>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</si>
  <si>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>2022年街道无国有资本经营预算收入。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</si>
  <si>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</si>
  <si>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</si>
  <si>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</si>
  <si>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</si>
  <si>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</si>
  <si>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</si>
  <si>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</si>
  <si>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</si>
  <si>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>2022年街道无国有资本经营预算支出。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</si>
  <si>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</si>
  <si>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</si>
  <si>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</si>
  <si>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</si>
  <si>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</si>
  <si>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    2023年一般公共预算收入预算数为2626万元，为上年执行数2471万元的106.3%。其中，税收收入2540万元，为上年执行数2383万元的106.6%；非税收入86万元，为上年执行数88万元的97.7%。
    增值税收入预算数为1600万元，为上年执行数1533万元的104.4%，主要根据工业、商业增加值预计增长情况等因素测算。
    企业所得税收入预算数为360万元，为上年执行数329万元的109.4%，主要根据企业利润预计增长情况测算。
    个人所得税收入预算数为130万元，为上年执行数76万元的171.1%，主要根据税务部门税源调查情况测算。
    城市维护建设税收入预算数为260万元，与上年执行数基本持平。                              
    房产税收入预算数为50万元，为上年执行数44万元的114%。   
    印花税收入预算数为75万元，为上年执行数66万元的114%。   
    城镇土地使用税收入预算数为33万元，为上年执行数29万元的114%。
    契税收入预算数为33万元，为上年执行数29万元的110%。
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</si>
  <si>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</si>
  <si>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</si>
  <si>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</si>
  <si>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</si>
  <si>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</si>
  <si>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</si>
  <si>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</si>
  <si>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</si>
  <si>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</si>
  <si>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   2023年一般公共预算支出预算数为3205万元，为上年年初预算数2427万元的132.1%。主要原因是财政体制调整增加的财力全部作为支出安排。
    一般公共服务支出预算数为717万元，为上年年初预算数600万元的119.5%。
    文化旅游体育与传媒支出预算数为99万元，为上年年初预算数59万元的167.8%。
    社会保障和就业支出预算数为612万元，为上年年初预算数489万元的125.2%。
    卫生健康支出预算数为127万元，与上年年初预算数持平。
    节能环保支出预算数为114万元，为上年年初预算数79万元的144.3%。
    城乡社区支出预算数为196万元，为上年年初预算数129万元的151.9%。
    农林水支出预算数为1148万元，为上年年初预算数791万元的145.1%。
    住房保障支出预算数为161万元，为上年年初预算数128万元的125.8%。  
    预备费预算数为31万元，为上年年初预算数25万元的124%。
  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</si>
  <si>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</si>
  <si>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</si>
  <si>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</si>
  <si>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</si>
  <si>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</si>
  <si>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</si>
  <si>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>2023年街道无政府性基金预算收入。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</si>
  <si>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</si>
  <si>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</si>
  <si>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</si>
  <si>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</si>
  <si>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    2023年政府性基金预算支出预算数为1342万元，为上年年初预算数1300万元的103.2%。
    城乡社区支出12万元。
    农林水支出预算数为1330万元，为上年年初预算数1300万元的102.3%。
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</si>
  <si>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</si>
  <si>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</si>
  <si>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</si>
  <si>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</si>
  <si>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</si>
  <si>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>2023年街道无国有资本经营预算收入。</t>
  </si>
  <si>
    <t>表34</t>
  </si>
  <si>
    <t>2023年国有资本经营预算支出预算表</t>
  </si>
  <si>
    <t>关于2023年国有资本经营预算
支出预算的说明</t>
  </si>
  <si>
    <t>2023年街道无国有资本经营预算支出。</t>
  </si>
  <si>
    <t>表37</t>
  </si>
  <si>
    <t>2022年地方政府债务限额及余额情况表</t>
  </si>
  <si>
    <t>单位：亿元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</si>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</sst>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0.00"/>
    <numFmt numFmtId="177" formatCode="#,##0.000000"/>
    <numFmt numFmtId="178" formatCode="_ * #,##0.00_ ;_ * -#,##0.00_ ;_ * &quot;-&quot;??_ ;_ @_ "/>
    <numFmt numFmtId="179" formatCode="0.00_ "/>
    <numFmt numFmtId="180" formatCode="0.0_ "/>
    <numFmt numFmtId="181" formatCode="0.0"/>
    <numFmt numFmtId="182" formatCode="0.0%"/>
    <numFmt numFmtId="183" formatCode="_ * #,##0_ ;_ * -#,##0_ ;_ * &quot;-&quot;??_ ;_ @_ "/>
    <numFmt numFmtId="184" formatCode="@"/>
    <numFmt numFmtId="185" formatCode="yyyy&quot;年&quot;m&quot;月&quot;d&quot;日&quot;"/>
    <numFmt numFmtId="186" formatCode="#,##0"/>
    <numFmt numFmtId="187" formatCode="0_ "/>
    <numFmt numFmtId="188" formatCode="#,##0_);[Red](#,##0)"/>
    <numFmt numFmtId="189" formatCode="0%"/>
    <numFmt numFmtId="190" formatCode="yyyy&quot;年&quot;m&quot;月&quot;"/>
    <numFmt numFmtId="191" formatCode="_ &quot;￥&quot;* #,##0.00_ ;_ &quot;￥&quot;* \-#,##0.00_ ;_ &quot;￥&quot;* &quot;-&quot;??_ ;_ @_ "/>
    <numFmt numFmtId="192" formatCode="_ &quot;￥&quot;* #,##0_ ;_ &quot;￥&quot;* \-#,##0_ ;_ &quot;￥&quot;* &quot;-&quot;_ ;_ @_ "/>
    <numFmt numFmtId="193" formatCode="_ * #,##0_ ;_ * -#,##0_ ;_ * &quot;-&quot;_ ;_ @_ "/>
  </numFmts>
  <fonts count="53" x14ac:knownFonts="53">
    <font>
      <sz val="11.0"/>
      <name val="等线"/>
      <charset val="134"/>
    </font>
    <font>
      <sz val="11.0"/>
      <name val="等线"/>
      <charset val="134"/>
    </font>
    <font>
      <sz val="11.0"/>
      <name val="宋体"/>
      <charset val="134"/>
    </font>
    <font>
      <sz val="9.0"/>
      <name val="宋体"/>
      <charset val="134"/>
    </font>
    <font>
      <sz val="11.0"/>
      <name val="宋体"/>
      <charset val="134"/>
      <b/>
    </font>
    <font>
      <sz val="12.0"/>
      <name val="宋体"/>
      <charset val="134"/>
    </font>
    <font>
      <sz val="11.0"/>
      <color rgb="FF000000"/>
      <name val="等线"/>
      <charset val="134"/>
    </font>
    <font>
      <sz val="11.0"/>
      <name val="SimSun"/>
      <charset val="134"/>
    </font>
    <font>
      <sz val="11.0"/>
      <name val="SimSun"/>
      <charset val="134"/>
      <b/>
    </font>
    <font>
      <sz val="16.0"/>
      <color rgb="FF000000"/>
      <name val="方正小标宋_GBK"/>
      <charset val="134"/>
    </font>
    <font>
      <sz val="11.0"/>
      <color rgb="FF000000"/>
      <name val="方正黑体_GBK"/>
      <charset val="134"/>
    </font>
    <font>
      <sz val="9.0"/>
      <name val="SimSun"/>
      <charset val="134"/>
    </font>
    <font>
      <sz val="11.0"/>
      <name val="方正黑体_GBK"/>
      <charset val="134"/>
    </font>
    <font>
      <sz val="12.0"/>
      <color rgb="FF000000"/>
      <name val="方正黑体_GBK"/>
      <charset val="134"/>
    </font>
    <font>
      <sz val="10.0"/>
      <color rgb="FF000000"/>
      <name val="等线"/>
      <charset val="134"/>
    </font>
    <font>
      <sz val="10.0"/>
      <color rgb="FF000000"/>
      <name val="宋体"/>
      <charset val="134"/>
    </font>
    <font>
      <sz val="10.0"/>
      <name val="SimSun"/>
      <charset val="134"/>
      <b/>
    </font>
    <font>
      <sz val="10.0"/>
      <name val="宋体"/>
      <charset val="134"/>
      <b/>
    </font>
    <font>
      <sz val="10.0"/>
      <name val="宋体"/>
      <charset val="134"/>
    </font>
    <font>
      <sz val="12.0"/>
      <name val="等线"/>
      <charset val="134"/>
    </font>
    <font>
      <sz val="10.0"/>
      <name val="等线"/>
      <charset val="134"/>
    </font>
    <font>
      <sz val="11.0"/>
      <name val="黑体"/>
      <charset val="134"/>
    </font>
    <font>
      <sz val="12.0"/>
      <name val="黑体"/>
      <charset val="134"/>
    </font>
    <font>
      <sz val="14.0"/>
      <name val="宋体"/>
      <charset val="134"/>
    </font>
    <font>
      <sz val="16.0"/>
      <color rgb="FF000000"/>
      <name val="方正黑体_GBK"/>
      <charset val="134"/>
    </font>
    <font>
      <sz val="14.0"/>
      <name val="方正楷体_GBK"/>
      <charset val="134"/>
      <b/>
    </font>
    <font>
      <sz val="18.0"/>
      <color rgb="FF000000"/>
      <name val="华文中宋"/>
      <charset val="134"/>
    </font>
    <font>
      <sz val="14.0"/>
      <name val="方正黑体_GBK"/>
      <charset val="134"/>
    </font>
    <font>
      <sz val="22.0"/>
      <name val="华文中宋"/>
      <charset val="134"/>
    </font>
    <font>
      <sz val="18.0"/>
      <name val="等线"/>
      <charset val="134"/>
    </font>
    <font>
      <sz val="16.0"/>
      <name val="黑体"/>
      <charset val="134"/>
      <b/>
    </font>
    <font>
      <sz val="22.0"/>
      <name val="方正小标宋_GBK"/>
      <charset val="134"/>
    </font>
    <font>
      <sz val="14.0"/>
      <name val="方正仿宋_GBK"/>
      <charset val="134"/>
    </font>
    <font>
      <sz val="14.0"/>
      <name val="等线"/>
      <charset val="134"/>
    </font>
    <font>
      <sz val="16.0"/>
      <name val="方正小标宋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">
    <xf numFmtId="0" fontId="1" applyFont="1" fillId="0" borderId="0" applyAlignment="1"/>
    <xf numFmtId="0" fontId="3" applyFont="1" fillId="0" borderId="0" applyAlignment="1">
      <alignment vertical="center"/>
    </xf>
    <xf numFmtId="0" fontId="6" applyFont="1" fillId="0" borderId="0" applyAlignment="1">
      <alignment vertical="center"/>
    </xf>
    <xf numFmtId="0" fontId="1" applyFont="1" fillId="0" borderId="0" applyAlignment="1">
      <alignment vertical="center"/>
    </xf>
  </cellStyleXfs>
  <cellXfs count="259">
    <xf numFmtId="0" fontId="0" fillId="0" borderId="0" applyAlignment="1" xfId="0"/>
    <xf numFmtId="0" fontId="1" applyFont="1" fillId="0" borderId="0" applyAlignment="1" xfId="0"/>
    <xf numFmtId="0" fontId="2" applyFont="1" fillId="0" borderId="0" applyAlignment="1" xfId="1"/>
    <xf numFmtId="0" fontId="3" applyFont="1" fillId="0" borderId="0" applyAlignment="1" xfId="1"/>
    <xf numFmtId="176" applyNumberFormat="1" fontId="2" applyFont="1" fillId="0" borderId="0" applyAlignment="1" xfId="1"/>
    <xf numFmtId="0" fontId="2" applyFont="1" fillId="0" borderId="0" applyAlignment="1" xfId="1">
      <alignment vertical="center"/>
    </xf>
    <xf numFmtId="176" applyNumberFormat="1" fontId="4" applyFont="1" fillId="0" borderId="1" applyBorder="1" applyAlignment="1" xfId="1">
      <alignment horizontal="center" vertical="center" wrapText="1"/>
    </xf>
    <xf numFmtId="176" applyNumberFormat="1" fontId="4" applyFont="1" fillId="0" borderId="2" applyBorder="1" applyAlignment="1" xfId="1">
      <alignment horizontal="center" vertical="center" wrapText="1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177" applyNumberFormat="1" fontId="7" applyFont="1" fillId="0" borderId="3" applyBorder="1" applyAlignment="1" xfId="0">
      <alignment vertical="center" wrapText="1"/>
    </xf>
    <xf numFmtId="0" fontId="7" applyFont="1" fillId="0" borderId="4" applyBorder="1" applyAlignment="1" xfId="0">
      <alignment vertical="center" wrapText="1"/>
    </xf>
    <xf numFmtId="0" fontId="7" applyFont="1" fillId="0" borderId="5" applyBorder="1" applyAlignment="1" xfId="0">
      <alignment horizontal="center" vertical="center" wrapText="1"/>
    </xf>
    <xf numFmtId="0" fontId="8" applyFont="1" fillId="0" borderId="6" applyBorder="1" applyAlignment="1" xfId="0">
      <alignment horizontal="center" vertical="center" wrapText="1"/>
    </xf>
    <xf numFmtId="0" fontId="7" applyFont="1" fillId="0" borderId="7" applyBorder="1" applyAlignment="1" xfId="0">
      <alignment horizontal="center" vertical="center" wrapText="1"/>
    </xf>
    <xf numFmtId="0" fontId="8" applyFont="1" fillId="0" borderId="8" applyBorder="1" applyAlignment="1" xfId="0">
      <alignment horizontal="center" vertical="center" wrapText="1"/>
    </xf>
    <xf numFmtId="0" fontId="7" applyFont="1" fillId="0" borderId="9" applyBorder="1" applyAlignment="1" xfId="0">
      <alignment horizontal="left" vertical="center" wrapText="1"/>
    </xf>
    <xf numFmtId="0" fontId="7" applyFont="1" fillId="0" borderId="10" applyBorder="1" applyAlignment="1" xfId="0">
      <alignment horizontal="center" vertical="center" wrapText="1"/>
    </xf>
    <xf numFmtId="0" fontId="8" applyFont="1" fillId="0" borderId="11" applyBorder="1" applyAlignment="1" xfId="0">
      <alignment horizontal="center" vertical="center" wrapText="1"/>
    </xf>
    <xf numFmtId="0" fontId="8" applyFont="1" fillId="0" borderId="12" applyBorder="1" applyAlignment="1" xfId="0">
      <alignment horizontal="center" vertical="center" wrapText="1"/>
    </xf>
    <xf numFmtId="0" fontId="8" applyFont="1" fillId="0" borderId="13" applyBorder="1" applyAlignment="1" xfId="0">
      <alignment horizontal="center" vertical="center" wrapText="1"/>
    </xf>
    <xf numFmtId="0" fontId="9" applyFont="1" fillId="0" borderId="0" applyAlignment="1" xfId="0">
      <alignment vertical="center"/>
    </xf>
    <xf numFmtId="0" fontId="2" applyFont="1" fillId="0" borderId="0" applyAlignment="1" xfId="0"/>
    <xf numFmtId="0" fontId="10" applyFont="1" fillId="0" borderId="0" applyAlignment="1" xfId="0">
      <alignment vertical="center"/>
    </xf>
    <xf numFmtId="0" fontId="7" applyFont="1" fillId="0" borderId="14" applyBorder="1" applyAlignment="1" xfId="0">
      <alignment horizontal="center" vertical="center" wrapText="1"/>
    </xf>
    <xf numFmtId="0" fontId="7" applyFont="1" fillId="0" borderId="15" applyBorder="1" applyAlignment="1" xfId="0">
      <alignment horizontal="center" vertical="center" wrapText="1"/>
    </xf>
    <xf numFmtId="0" fontId="7" applyFont="1" fillId="0" borderId="16" applyBorder="1" applyAlignment="1" xfId="0">
      <alignment vertical="center" wrapText="1"/>
    </xf>
    <xf numFmtId="0" fontId="7" applyFont="1" fillId="0" borderId="17" applyBorder="1" applyAlignment="1" xfId="0">
      <alignment horizontal="center" vertical="center" wrapText="1"/>
    </xf>
    <xf numFmtId="0" fontId="7" applyFont="1" fillId="0" borderId="18" applyBorder="1" applyAlignment="1" xfId="0">
      <alignment vertical="center" wrapText="1"/>
    </xf>
    <xf numFmtId="0" fontId="7" applyFont="1" fillId="0" borderId="19" applyBorder="1" applyAlignment="1" xfId="0">
      <alignment vertical="center" wrapText="1"/>
    </xf>
    <xf numFmtId="0" fontId="11" applyFont="1" fillId="0" borderId="0" applyAlignment="1" xfId="0">
      <alignment horizontal="center" vertical="center" wrapText="1"/>
    </xf>
    <xf numFmtId="0" fontId="11" applyFont="1" fillId="0" borderId="0" applyAlignment="1" xfId="0">
      <alignment vertical="center" wrapText="1"/>
    </xf>
    <xf numFmtId="0" fontId="12" applyFont="1" fillId="0" borderId="0" applyAlignment="1" xfId="0">
      <alignment horizontal="left" vertical="center" wrapText="1"/>
    </xf>
    <xf numFmtId="0" fontId="6" applyFont="1" fillId="0" borderId="0" applyAlignment="1" xfId="2">
      <alignment vertical="center"/>
    </xf>
    <xf numFmtId="177" applyNumberFormat="1" fontId="7" applyFont="1" fillId="0" borderId="20" applyBorder="1" applyAlignment="1" xfId="2">
      <alignment horizontal="right" vertical="center" wrapText="1"/>
    </xf>
    <xf numFmtId="178" applyNumberFormat="1" fontId="7" applyFont="1" fillId="0" borderId="21" applyBorder="1" applyAlignment="1" xfId="0">
      <alignment horizontal="right" vertical="center" wrapText="1"/>
    </xf>
    <xf numFmtId="0" fontId="7" applyFont="1" fillId="0" borderId="15" applyBorder="1" applyAlignment="1" xfId="2">
      <alignment horizontal="center" vertical="center" wrapText="1"/>
    </xf>
    <xf numFmtId="0" fontId="7" applyFont="1" fillId="0" borderId="23" applyBorder="1" applyAlignment="1" xfId="2">
      <alignment horizontal="left" vertical="center" wrapText="1"/>
    </xf>
    <xf numFmtId="177" applyNumberFormat="1" fontId="7" applyFont="1" fillId="0" borderId="24" applyBorder="1" applyAlignment="1" xfId="2">
      <alignment horizontal="right" vertical="center" wrapText="1"/>
    </xf>
    <xf numFmtId="178" applyNumberFormat="1" fontId="7" applyFont="1" fillId="0" borderId="25" applyBorder="1" applyAlignment="1" xfId="0">
      <alignment horizontal="right" vertical="center" wrapText="1"/>
    </xf>
    <xf numFmtId="0" fontId="7" applyFont="1" fillId="0" borderId="7" applyBorder="1" applyAlignment="1" xfId="2">
      <alignment horizontal="center" vertical="center" wrapText="1"/>
    </xf>
    <xf numFmtId="0" fontId="7" applyFont="1" fillId="0" borderId="27" applyBorder="1" applyAlignment="1" xfId="2">
      <alignment horizontal="left" vertical="center" wrapText="1"/>
    </xf>
    <xf numFmtId="0" fontId="8" applyFont="1" fillId="0" borderId="11" applyBorder="1" applyAlignment="1" xfId="2">
      <alignment horizontal="center" vertical="center" wrapText="1"/>
    </xf>
    <xf numFmtId="0" fontId="8" applyFont="1" fillId="0" borderId="12" applyBorder="1" applyAlignment="1" xfId="2">
      <alignment horizontal="center" vertical="center" wrapText="1"/>
    </xf>
    <xf numFmtId="0" fontId="8" applyFont="1" fillId="0" borderId="13" applyBorder="1" applyAlignment="1" xfId="2">
      <alignment horizontal="center" vertical="center" wrapText="1"/>
    </xf>
    <xf numFmtId="0" fontId="11" applyFont="1" fillId="0" borderId="0" applyAlignment="1" xfId="2">
      <alignment horizontal="right" vertical="center" wrapText="1"/>
    </xf>
    <xf numFmtId="0" fontId="9" applyFont="1" fillId="0" borderId="0" applyAlignment="1" xfId="2">
      <alignment vertical="center"/>
    </xf>
    <xf numFmtId="0" fontId="10" applyFont="1" fillId="0" borderId="0" applyAlignment="1" xfId="2">
      <alignment vertical="center"/>
    </xf>
    <xf numFmtId="178" applyNumberFormat="1" fontId="7" applyFont="1" fillId="0" borderId="31" applyBorder="1" applyAlignment="1" xfId="0">
      <alignment vertical="center" wrapText="1"/>
    </xf>
    <xf numFmtId="177" applyNumberFormat="1" fontId="7" applyFont="1" fillId="0" borderId="32" applyBorder="1" applyAlignment="1" xfId="2">
      <alignment vertical="center" wrapText="1"/>
    </xf>
    <xf numFmtId="0" fontId="7" applyFont="1" fillId="0" borderId="16" applyBorder="1" applyAlignment="1" xfId="2">
      <alignment vertical="center" wrapText="1"/>
    </xf>
    <xf numFmtId="178" applyNumberFormat="1" fontId="7" applyFont="1" fillId="0" borderId="34" applyBorder="1" applyAlignment="1" xfId="0">
      <alignment vertical="center" wrapText="1"/>
    </xf>
    <xf numFmtId="177" applyNumberFormat="1" fontId="7" applyFont="1" fillId="0" borderId="35" applyBorder="1" applyAlignment="1" xfId="2">
      <alignment vertical="center" wrapText="1"/>
    </xf>
    <xf numFmtId="0" fontId="7" applyFont="1" fillId="0" borderId="19" applyBorder="1" applyAlignment="1" xfId="2">
      <alignment vertical="center" wrapText="1"/>
    </xf>
    <xf numFmtId="0" fontId="11" applyFont="1" fillId="0" borderId="0" applyAlignment="1" xfId="2">
      <alignment horizontal="center" vertical="center" wrapText="1"/>
    </xf>
    <xf numFmtId="0" fontId="11" applyFont="1" fillId="0" borderId="0" applyAlignment="1" xfId="2">
      <alignment vertical="center" wrapText="1"/>
    </xf>
    <xf numFmtId="178" applyNumberFormat="1" fontId="2" applyFont="1" fillId="0" borderId="37" applyBorder="1" applyAlignment="1" xfId="0">
      <alignment vertical="center" wrapText="1"/>
    </xf>
    <xf numFmtId="178" applyNumberFormat="1" fontId="2" applyFont="1" fillId="0" borderId="38" applyBorder="1" applyAlignment="1" xfId="0">
      <alignment vertical="center" wrapText="1"/>
    </xf>
    <xf numFmtId="179" applyNumberFormat="1" fontId="6" applyFont="1" fillId="0" borderId="0" applyAlignment="1" xfId="2">
      <alignment vertical="center"/>
    </xf>
    <xf numFmtId="0" fontId="13" applyFont="1" fillId="0" borderId="0" applyAlignment="1" xfId="2">
      <alignment vertical="center"/>
    </xf>
    <xf numFmtId="180" applyNumberFormat="1" fontId="14" applyFont="1" fillId="0" borderId="39" applyBorder="1" applyAlignment="1" xfId="2">
      <alignment vertical="center"/>
    </xf>
    <xf numFmtId="0" fontId="14" applyFont="1" fillId="0" borderId="40" applyBorder="1" applyAlignment="1" xfId="2">
      <alignment vertical="center"/>
    </xf>
    <xf numFmtId="0" fontId="15" applyFont="1" fillId="0" borderId="41" applyBorder="1" applyAlignment="1" xfId="2">
      <alignment horizontal="left" vertical="center" indent="1"/>
    </xf>
    <xf numFmtId="0" fontId="16" applyFont="1" fillId="0" borderId="42" applyBorder="1" applyAlignment="1" xfId="2">
      <alignment horizontal="center" vertical="center" wrapText="1"/>
    </xf>
    <xf numFmtId="0" fontId="16" applyFont="1" fillId="0" borderId="43" applyBorder="1" applyAlignment="1" xfId="2">
      <alignment vertical="center" wrapText="1"/>
    </xf>
    <xf numFmtId="0" fontId="3" applyFont="1" fillId="0" borderId="0" applyAlignment="1" xfId="0"/>
    <xf numFmtId="0" fontId="2" applyFont="1" fillId="0" borderId="0" applyAlignment="1" xfId="0">
      <alignment vertical="center"/>
    </xf>
    <xf numFmtId="181" applyNumberFormat="1" fontId="2" applyFont="1" fillId="0" borderId="44" applyBorder="1" applyAlignment="1" xfId="0">
      <alignment vertical="center" wrapText="1"/>
    </xf>
    <xf numFmtId="176" applyNumberFormat="1" fontId="2" applyFont="1" fillId="0" borderId="45" applyBorder="1" applyAlignment="1" xfId="0">
      <alignment vertical="center" wrapText="1"/>
    </xf>
    <xf numFmtId="176" applyNumberFormat="1" fontId="4" applyFont="1" fillId="0" borderId="46" applyBorder="1" applyAlignment="1" xfId="0">
      <alignment horizontal="center" vertical="center" wrapText="1"/>
    </xf>
    <xf numFmtId="0" fontId="2" applyFont="1" fillId="0" borderId="47" applyBorder="1" applyAlignment="1" applyProtection="1" xfId="0">
      <alignment vertical="center"/>
      <protection locked="0"/>
    </xf>
    <xf numFmtId="181" applyNumberFormat="1" fontId="2" applyFont="1" fillId="0" borderId="48" applyBorder="1" applyAlignment="1" xfId="0">
      <alignment vertical="center" wrapText="1"/>
    </xf>
    <xf numFmtId="176" applyNumberFormat="1" fontId="4" applyFont="1" fillId="0" borderId="49" applyBorder="1" applyAlignment="1" xfId="0">
      <alignment horizontal="center" vertical="center" wrapText="1"/>
    </xf>
    <xf numFmtId="0" fontId="2" applyFont="1" fillId="0" borderId="50" applyBorder="1" applyAlignment="1" applyProtection="1" xfId="0">
      <alignment vertical="center"/>
      <protection locked="0"/>
    </xf>
    <xf numFmtId="182" applyNumberFormat="1" fontId="2" applyFont="1" fillId="0" borderId="51" applyBorder="1" applyAlignment="1" xfId="0">
      <alignment vertical="center" wrapText="1"/>
    </xf>
    <xf numFmtId="183" applyNumberFormat="1" fontId="2" applyFont="1" fillId="0" borderId="52" applyBorder="1" applyAlignment="1" xfId="0">
      <alignment vertical="center" wrapText="1"/>
    </xf>
    <xf numFmtId="182" applyNumberFormat="1" fontId="4" applyFont="1" fillId="0" borderId="53" applyBorder="1" applyAlignment="1" xfId="0">
      <alignment vertical="center" wrapText="1"/>
    </xf>
    <xf numFmtId="183" applyNumberFormat="1" fontId="4" applyFont="1" fillId="0" borderId="54" applyBorder="1" applyAlignment="1" xfId="0">
      <alignment vertical="center" wrapText="1"/>
    </xf>
    <xf numFmtId="0" fontId="4" applyFont="1" fillId="0" borderId="55" applyBorder="1" applyAlignment="1" applyProtection="1" xfId="0">
      <alignment horizontal="center" vertical="center"/>
      <protection locked="0"/>
    </xf>
    <xf numFmtId="176" applyNumberFormat="1" fontId="2" applyFont="1" fillId="0" borderId="0" applyAlignment="1" xfId="0">
      <alignment vertical="center"/>
    </xf>
    <xf numFmtId="176" applyNumberFormat="1" fontId="4" applyFont="1" fillId="0" borderId="2" applyBorder="1" applyAlignment="1" xfId="0">
      <alignment horizontal="center" vertical="center" wrapText="1"/>
    </xf>
    <xf numFmtId="176" applyNumberFormat="1" fontId="4" applyFont="1" fillId="0" borderId="1" applyBorder="1" applyAlignment="1" xfId="0">
      <alignment horizontal="center" vertical="center" wrapText="1"/>
    </xf>
    <xf numFmtId="176" applyNumberFormat="1" fontId="4" applyFont="1" fillId="0" borderId="58" applyBorder="1" applyAlignment="1" xfId="0">
      <alignment horizontal="center" vertical="center" wrapText="1"/>
    </xf>
    <xf numFmtId="176" applyNumberFormat="1" fontId="2" applyFont="1" fillId="0" borderId="0" applyAlignment="1" xfId="0">
      <alignment horizontal="center" vertical="center"/>
    </xf>
    <xf numFmtId="176" applyNumberFormat="1" fontId="2" applyFont="1" fillId="0" borderId="0" applyAlignment="1" xfId="0"/>
    <xf numFmtId="176" applyNumberFormat="1" fontId="2" applyFont="1" fillId="0" borderId="0" applyAlignment="1" xfId="0">
      <alignment horizontal="left"/>
    </xf>
    <xf numFmtId="0" fontId="5" applyFont="1" fillId="0" borderId="0" applyAlignment="1" xfId="0">
      <alignment horizontal="center" vertical="center"/>
    </xf>
    <xf numFmtId="182" applyNumberFormat="1" fontId="2" applyFont="1" fillId="0" borderId="59" applyBorder="1" applyAlignment="1" xfId="0">
      <alignment horizontal="center" vertical="center" wrapText="1"/>
    </xf>
    <xf numFmtId="183" applyNumberFormat="1" fontId="2" applyFont="1" fillId="0" borderId="60" applyBorder="1" applyAlignment="1" xfId="0">
      <alignment vertical="center" wrapText="1"/>
    </xf>
    <xf numFmtId="182" applyNumberFormat="1" fontId="2" applyFont="1" fillId="0" borderId="61" applyBorder="1" applyAlignment="1" xfId="0">
      <alignment horizontal="center" vertical="center" wrapText="1"/>
    </xf>
    <xf numFmtId="184" applyNumberFormat="1" fontId="2" applyFont="1" fillId="0" borderId="0" applyAlignment="1" xfId="1">
      <alignment vertical="center"/>
    </xf>
    <xf numFmtId="182" applyNumberFormat="1" fontId="4" applyFont="1" fillId="0" borderId="62" applyBorder="1" applyAlignment="1" xfId="0">
      <alignment horizontal="center" vertical="center" wrapText="1"/>
    </xf>
    <xf numFmtId="183" applyNumberFormat="1" fontId="4" applyFont="1" fillId="0" borderId="63" applyBorder="1" applyAlignment="1" xfId="0">
      <alignment horizontal="center" vertical="center" wrapText="1"/>
    </xf>
    <xf numFmtId="176" applyNumberFormat="1" fontId="4" applyFont="1" fillId="0" borderId="64" applyBorder="1" applyAlignment="1" xfId="1">
      <alignment horizontal="center" vertical="center" wrapText="1"/>
    </xf>
    <xf numFmtId="182" applyNumberFormat="1" fontId="17" applyFont="1" fillId="0" borderId="65" applyBorder="1" applyAlignment="1" xfId="0">
      <alignment vertical="center" wrapText="1"/>
    </xf>
    <xf numFmtId="183" applyNumberFormat="1" fontId="17" applyFont="1" fillId="0" borderId="66" applyBorder="1" applyAlignment="1" xfId="0">
      <alignment vertical="center" wrapText="1"/>
    </xf>
    <xf numFmtId="0" fontId="17" applyFont="1" fillId="0" borderId="67" applyBorder="1" applyAlignment="1" xfId="0">
      <alignment horizontal="center" vertical="center"/>
    </xf>
    <xf numFmtId="182" applyNumberFormat="1" fontId="18" applyFont="1" fillId="0" borderId="68" applyBorder="1" applyAlignment="1" xfId="0">
      <alignment vertical="center" wrapText="1"/>
    </xf>
    <xf numFmtId="183" applyNumberFormat="1" fontId="18" applyFont="1" fillId="0" borderId="69" applyBorder="1" applyAlignment="1" xfId="0">
      <alignment vertical="center" wrapText="1"/>
    </xf>
    <xf numFmtId="0" fontId="18" applyFont="1" fillId="0" borderId="70" applyBorder="1" applyAlignment="1" xfId="0">
      <alignment vertical="center"/>
    </xf>
    <xf numFmtId="184" applyNumberFormat="1" fontId="2" applyFont="1" fillId="0" borderId="71" applyBorder="1" applyAlignment="1" xfId="0">
      <alignment horizontal="left" vertical="center" wrapText="1"/>
    </xf>
    <xf numFmtId="176" applyNumberFormat="1" fontId="1" applyFont="1" fillId="0" borderId="0" applyAlignment="1" xfId="0">
      <alignment vertical="center"/>
    </xf>
    <xf numFmtId="185" applyNumberFormat="1" fontId="2" applyFont="1" fillId="0" borderId="0" applyAlignment="1" xfId="0">
      <alignment horizontal="left"/>
    </xf>
    <xf numFmtId="176" applyNumberFormat="1" fontId="1" applyFont="1" fillId="0" borderId="0" applyAlignment="1" xfId="0"/>
    <xf numFmtId="176" applyNumberFormat="1" fontId="19" applyFont="1" fillId="0" borderId="0" applyAlignment="1" xfId="0">
      <alignment horizontal="center" vertical="center"/>
    </xf>
    <xf numFmtId="0" fontId="5" applyFont="1" fillId="0" borderId="0" applyAlignment="1" xfId="0"/>
    <xf numFmtId="186" applyNumberFormat="1" fontId="2" applyFont="1" fillId="0" borderId="72" applyBorder="1" applyAlignment="1" xfId="0">
      <alignment horizontal="right" vertical="center"/>
    </xf>
    <xf numFmtId="183" applyNumberFormat="1" fontId="2" applyFont="1" fillId="0" borderId="73" applyBorder="1" applyAlignment="1" xfId="0">
      <alignment horizontal="left" vertical="center"/>
    </xf>
    <xf numFmtId="184" applyNumberFormat="1" fontId="2" applyFont="1" fillId="0" borderId="74" applyBorder="1" applyAlignment="1" xfId="0">
      <alignment horizontal="left" vertical="center" wrapText="1"/>
    </xf>
    <xf numFmtId="187" applyNumberFormat="1" fontId="20" applyFont="1" fillId="2" applyFill="1" borderId="75" applyBorder="1" applyAlignment="1" xfId="0">
      <alignment horizontal="right" vertical="center"/>
    </xf>
    <xf numFmtId="183" applyNumberFormat="1" fontId="2" applyFont="1" fillId="0" borderId="76" applyBorder="1" applyAlignment="1" xfId="0">
      <alignment horizontal="left" vertical="center"/>
    </xf>
    <xf numFmtId="0" fontId="4" applyFont="1" fillId="0" borderId="0" applyAlignment="1" xfId="0"/>
    <xf numFmtId="182" applyNumberFormat="1" fontId="20" applyFont="1" fillId="2" applyFill="1" borderId="77" applyBorder="1" applyAlignment="1" xfId="0">
      <alignment horizontal="right" vertical="center"/>
    </xf>
    <xf numFmtId="0" fontId="4" applyFont="1" fillId="0" borderId="78" applyBorder="1" applyAlignment="1" xfId="0">
      <alignment horizontal="center" vertical="center" wrapText="1"/>
    </xf>
    <xf numFmtId="0" fontId="4" applyFont="1" fillId="0" borderId="79" applyBorder="1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21" applyFont="1" fillId="0" borderId="0" applyAlignment="1" xfId="0">
      <alignment vertical="center"/>
    </xf>
    <xf numFmtId="0" fontId="22" applyFont="1" fillId="0" borderId="0" applyAlignment="1" xfId="0">
      <alignment vertical="center"/>
    </xf>
    <xf numFmtId="182" applyNumberFormat="1" fontId="2" applyFont="1" fillId="0" borderId="80" applyBorder="1" applyAlignment="1" xfId="0">
      <alignment horizontal="right" vertical="center"/>
    </xf>
    <xf numFmtId="183" applyNumberFormat="1" fontId="20" applyFont="1" fillId="2" applyFill="1" borderId="81" applyBorder="1" applyAlignment="1" xfId="0">
      <alignment horizontal="right" vertical="center"/>
    </xf>
    <xf numFmtId="184" applyNumberFormat="1" fontId="18" applyFont="1" fillId="0" borderId="82" applyBorder="1" applyAlignment="1" xfId="0">
      <alignment horizontal="left" vertical="center" indent="1" wrapText="1"/>
    </xf>
    <xf numFmtId="176" applyNumberFormat="1" fontId="4" applyFont="1" fillId="2" applyFill="1" borderId="83" applyBorder="1" applyAlignment="1" xfId="0">
      <alignment horizontal="center" vertical="center" wrapText="1"/>
    </xf>
    <xf numFmtId="176" applyNumberFormat="1" fontId="2" applyFont="1" fillId="2" applyFill="1" borderId="0" applyAlignment="1" xfId="0"/>
    <xf numFmtId="0" fontId="3" applyFont="1" fillId="2" applyFill="1" borderId="0" applyAlignment="1" xfId="0"/>
    <xf numFmtId="183" applyNumberFormat="1" fontId="2" applyFont="1" fillId="0" borderId="84" applyBorder="1" applyAlignment="1" xfId="0">
      <alignment vertical="center"/>
    </xf>
    <xf numFmtId="183" applyNumberFormat="1" fontId="2" applyFont="1" fillId="0" borderId="85" applyBorder="1" applyAlignment="1" xfId="0">
      <alignment vertical="center"/>
    </xf>
    <xf numFmtId="183" applyNumberFormat="1" fontId="4" applyFont="1" fillId="0" borderId="86" applyBorder="1" applyAlignment="1" xfId="0">
      <alignment vertical="center"/>
    </xf>
    <xf numFmtId="0" fontId="4" applyFont="1" fillId="0" borderId="87" applyBorder="1" applyAlignment="1" applyProtection="1" xfId="0">
      <alignment vertical="center"/>
      <protection locked="0"/>
    </xf>
    <xf numFmtId="183" applyNumberFormat="1" fontId="15" applyFont="1" fillId="0" borderId="88" applyBorder="1" applyAlignment="1" xfId="0">
      <alignment horizontal="right" vertical="center"/>
    </xf>
    <xf numFmtId="183" applyNumberFormat="1" fontId="2" applyFont="1" fillId="0" borderId="89" applyBorder="1" applyAlignment="1" xfId="0">
      <alignment horizontal="center" vertical="center" wrapText="1"/>
    </xf>
    <xf numFmtId="0" fontId="3" applyFont="1" fillId="0" borderId="90" applyBorder="1" applyAlignment="1" xfId="1"/>
    <xf numFmtId="0" fontId="3" applyFont="1" fillId="0" borderId="91" applyBorder="1" applyAlignment="1" xfId="1"/>
    <xf numFmtId="0" fontId="3" applyFont="1" fillId="0" borderId="92" applyBorder="1" applyAlignment="1" xfId="1"/>
    <xf numFmtId="0" fontId="3" applyFont="1" fillId="0" borderId="93" applyBorder="1" applyAlignment="1" xfId="1"/>
    <xf numFmtId="176" applyNumberFormat="1" fontId="2" applyFont="1" fillId="0" borderId="94" applyBorder="1" applyAlignment="1" xfId="0">
      <alignment vertical="center" wrapText="1"/>
    </xf>
    <xf numFmtId="182" applyNumberFormat="1" fontId="2" applyFont="1" fillId="0" borderId="95" applyBorder="1" applyAlignment="1" xfId="0">
      <alignment horizontal="right" vertical="center"/>
    </xf>
    <xf numFmtId="0" fontId="2" applyFont="1" fillId="0" borderId="96" applyBorder="1" applyAlignment="1" xfId="0">
      <alignment horizontal="left" vertical="center" wrapText="1"/>
    </xf>
    <xf numFmtId="183" applyNumberFormat="1" fontId="2" applyFont="1" fillId="2" applyFill="1" borderId="97" applyBorder="1" applyAlignment="1" xfId="0">
      <alignment vertical="center"/>
    </xf>
    <xf numFmtId="183" applyNumberFormat="1" fontId="0" fillId="2" applyFill="1" borderId="98" applyBorder="1" applyAlignment="1" xfId="0">
      <alignment horizontal="right" vertical="center"/>
    </xf>
    <xf numFmtId="182" applyNumberFormat="1" fontId="4" applyFont="1" fillId="0" borderId="99" applyBorder="1" applyAlignment="1" xfId="0">
      <alignment horizontal="right" vertical="center"/>
    </xf>
    <xf numFmtId="183" applyNumberFormat="1" fontId="4" applyFont="1" fillId="0" borderId="100" applyBorder="1" applyAlignment="1" xfId="0">
      <alignment horizontal="left" vertical="center"/>
    </xf>
    <xf numFmtId="0" fontId="2" applyFont="1" fillId="0" borderId="101" applyBorder="1" applyAlignment="1" xfId="0">
      <alignment horizontal="left" vertical="center"/>
    </xf>
    <xf numFmtId="187" applyNumberFormat="1" fontId="20" applyFont="1" fillId="2" applyFill="1" borderId="102" applyBorder="1" applyAlignment="1" xfId="0">
      <alignment horizontal="right" vertical="center"/>
    </xf>
    <xf numFmtId="188" applyNumberFormat="1" fontId="20" applyFont="1" fillId="2" applyFill="1" borderId="103" applyBorder="1" applyAlignment="1" xfId="0">
      <alignment vertical="center"/>
    </xf>
    <xf numFmtId="187" applyNumberFormat="1" fontId="18" applyFont="1" fillId="2" applyFill="1" borderId="104" applyBorder="1" applyAlignment="1" xfId="0">
      <alignment vertical="center"/>
    </xf>
    <xf numFmtId="188" applyNumberFormat="1" fontId="18" applyFont="1" fillId="2" applyFill="1" borderId="105" applyBorder="1" applyAlignment="1" xfId="0">
      <alignment vertical="center"/>
    </xf>
    <xf numFmtId="188" applyNumberFormat="1" fontId="17" applyFont="1" fillId="2" applyFill="1" borderId="106" applyBorder="1" applyAlignment="1" xfId="0">
      <alignment vertical="center"/>
    </xf>
    <xf numFmtId="182" applyNumberFormat="1" fontId="2" applyFont="1" fillId="0" borderId="107" applyBorder="1" applyAlignment="1" xfId="0">
      <alignment vertical="center" wrapText="1"/>
    </xf>
    <xf numFmtId="183" applyNumberFormat="1" fontId="2" applyFont="1" fillId="0" borderId="108" applyBorder="1" applyAlignment="1" applyProtection="1" xfId="0">
      <alignment vertical="center"/>
      <protection locked="0"/>
    </xf>
    <xf numFmtId="0" fontId="23" applyFont="1" fillId="0" borderId="0" applyAlignment="1" xfId="0"/>
    <xf numFmtId="0" fontId="24" applyFont="1" fillId="0" borderId="0" applyAlignment="1" xfId="0">
      <alignment horizontal="left" vertical="center"/>
    </xf>
    <xf numFmtId="0" fontId="25" applyFont="1" fillId="0" borderId="0" applyAlignment="1" xfId="0"/>
    <xf numFmtId="0" fontId="26" applyFont="1" fillId="0" borderId="0" applyAlignment="1" xfId="0">
      <alignment horizontal="center" vertical="center"/>
    </xf>
    <xf numFmtId="0" fontId="1" applyFont="1" fillId="0" borderId="0" applyAlignment="1" xfId="3">
      <alignment vertical="center"/>
    </xf>
    <xf numFmtId="0" fontId="27" applyFont="1" fillId="0" borderId="0" applyAlignment="1" xfId="3">
      <alignment vertical="center"/>
    </xf>
    <xf numFmtId="189" applyNumberFormat="1" fontId="2" applyFont="1" fillId="0" borderId="109" applyBorder="1" applyAlignment="1" xfId="0">
      <alignment horizontal="center" vertical="center" wrapText="1"/>
    </xf>
    <xf numFmtId="0" fontId="28" applyFont="1" fillId="0" borderId="0" applyAlignment="1" xfId="3">
      <alignment horizontal="center" vertical="center" wrapText="1"/>
    </xf>
    <xf numFmtId="0" fontId="28" applyFont="1" fillId="0" borderId="0" applyAlignment="1" xfId="3">
      <alignment horizontal="center" vertical="center"/>
    </xf>
    <xf numFmtId="190" applyNumberFormat="1" fontId="29" applyFont="1" fillId="0" borderId="0" applyAlignment="1" xfId="3">
      <alignment horizontal="center" vertical="center"/>
    </xf>
    <xf numFmtId="0" fontId="29" applyFont="1" fillId="0" borderId="0" applyAlignment="1" xfId="3">
      <alignment horizontal="center" vertical="center"/>
    </xf>
    <xf numFmtId="176" applyNumberFormat="1" fontId="30" applyFont="1" fillId="0" borderId="0" applyAlignment="1" xfId="0">
      <alignment horizontal="center" vertical="center"/>
    </xf>
    <xf numFmtId="0" fontId="31" applyFont="1" fillId="0" borderId="0" applyAlignment="1" xfId="0">
      <alignment horizontal="center" vertical="center" wrapText="1"/>
    </xf>
    <xf numFmtId="0" fontId="31" applyFont="1" fillId="0" borderId="0" applyAlignment="1" xfId="0">
      <alignment horizontal="center" vertical="center"/>
    </xf>
    <xf numFmtId="0" fontId="32" applyFont="1" fillId="0" borderId="0" applyAlignment="1" xfId="0">
      <alignment horizontal="left" vertical="top" wrapText="1"/>
    </xf>
    <xf numFmtId="184" applyNumberFormat="1" fontId="32" applyFont="1" fillId="0" borderId="0" applyAlignment="1" xfId="0">
      <alignment horizontal="left" vertical="top" wrapText="1"/>
    </xf>
    <xf numFmtId="176" applyNumberFormat="1" fontId="30" applyFont="1" fillId="0" borderId="0" applyAlignment="1" xfId="1">
      <alignment horizontal="center" vertical="center"/>
    </xf>
    <xf numFmtId="0" fontId="32" applyFont="1" fillId="0" borderId="0" applyAlignment="1" xfId="0">
      <alignment horizontal="left" vertical="justify" wrapText="1"/>
    </xf>
    <xf numFmtId="0" fontId="33" applyFont="1" fillId="0" borderId="0" applyAlignment="1" xfId="0">
      <alignment horizontal="left" vertical="justify" wrapText="1"/>
    </xf>
    <xf numFmtId="0" fontId="33" applyFont="1" fillId="0" borderId="0" applyAlignment="1" xfId="0">
      <alignment horizontal="left" vertical="top" wrapText="1"/>
    </xf>
    <xf numFmtId="0" fontId="2" applyFont="1" fillId="0" borderId="110" applyBorder="1" applyAlignment="1" xfId="0">
      <alignment horizontal="left" wrapText="1"/>
    </xf>
    <xf numFmtId="184" applyNumberFormat="1" fontId="32" applyFont="1" fillId="0" borderId="0" applyAlignment="1" xfId="0">
      <alignment horizontal="left" vertical="justify" wrapText="1"/>
    </xf>
    <xf numFmtId="184" applyNumberFormat="1" fontId="33" applyFont="1" fillId="0" borderId="0" applyAlignment="1" xfId="0">
      <alignment horizontal="left" vertical="justify" wrapText="1"/>
    </xf>
    <xf numFmtId="176" applyNumberFormat="1" fontId="30" applyFont="1" fillId="2" applyFill="1" borderId="0" applyAlignment="1" xfId="0">
      <alignment horizontal="center" vertical="center"/>
    </xf>
    <xf numFmtId="184" applyNumberFormat="1" fontId="33" applyFont="1" fillId="0" borderId="0" applyAlignment="1" xfId="0">
      <alignment horizontal="left" vertical="top" wrapText="1"/>
    </xf>
    <xf numFmtId="0" fontId="2" applyFont="1" fillId="0" borderId="110" applyBorder="1" applyAlignment="1" xfId="1">
      <alignment horizontal="left" wrapText="1"/>
    </xf>
    <xf numFmtId="0" fontId="34" applyFont="1" fillId="0" borderId="0" applyAlignment="1" xfId="2">
      <alignment horizontal="center" vertical="center" wrapText="1"/>
    </xf>
    <xf numFmtId="0" fontId="34" applyFont="1" fillId="0" borderId="0" applyAlignment="1" xfId="0">
      <alignment horizontal="center" vertical="center" wrapText="1"/>
    </xf>
    <xf numFmtId="0" fontId="11" applyFont="1" fillId="0" borderId="0" applyAlignment="1" xfId="0">
      <alignment horizontal="right" vertical="center" wrapText="1"/>
    </xf>
    <xf numFmtId="0" fontId="1" applyFont="1" fillId="0" borderId="0" applyAlignment="1" xfId="0"/>
    <xf numFmtId="0" fontId="6" applyFont="1" fillId="0" borderId="0" applyAlignment="1" xfId="0">
      <alignment vertical="center"/>
    </xf>
    <xf numFmtId="0" fontId="3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1" applyFont="1" fillId="0" borderId="0" applyAlignment="1" xfId="0"/>
    <xf numFmtId="0" fontId="28" applyFont="1" fillId="0" borderId="0" applyAlignment="1" xfId="3">
      <alignment horizontal="center" vertical="center"/>
    </xf>
    <xf numFmtId="0" fontId="28" applyFont="1" fillId="0" borderId="0" applyAlignment="1" xfId="3">
      <alignment horizontal="center" vertical="center" wrapText="1"/>
    </xf>
    <xf numFmtId="0" fontId="29" applyFont="1" fillId="0" borderId="0" applyAlignment="1" xfId="3">
      <alignment horizontal="center" vertical="center"/>
    </xf>
    <xf numFmtId="190" applyNumberFormat="1" fontId="29" applyFont="1" fillId="0" borderId="0" applyAlignment="1" xfId="3">
      <alignment horizontal="center" vertical="center"/>
    </xf>
    <xf numFmtId="176" applyNumberFormat="1" fontId="30" applyFont="1" fillId="0" borderId="0" applyAlignment="1" xfId="0">
      <alignment horizontal="center" vertical="center"/>
    </xf>
    <xf numFmtId="0" fontId="31" applyFont="1" fillId="0" borderId="0" applyAlignment="1" xfId="0">
      <alignment horizontal="center" vertical="center"/>
    </xf>
    <xf numFmtId="0" fontId="31" applyFont="1" fillId="0" borderId="0" applyAlignment="1" xfId="0">
      <alignment horizontal="center" vertical="center" wrapText="1"/>
    </xf>
    <xf numFmtId="0" fontId="32" applyFont="1" fillId="0" borderId="0" applyAlignment="1" xfId="0">
      <alignment horizontal="left" vertical="top" wrapText="1"/>
    </xf>
    <xf numFmtId="184" applyNumberFormat="1" fontId="32" applyFont="1" fillId="0" borderId="0" applyAlignment="1" xfId="0">
      <alignment horizontal="left" vertical="top" wrapText="1"/>
    </xf>
    <xf numFmtId="176" applyNumberFormat="1" fontId="30" applyFont="1" fillId="0" borderId="0" applyAlignment="1" xfId="1">
      <alignment horizontal="center" vertical="center"/>
    </xf>
    <xf numFmtId="0" fontId="33" applyFont="1" fillId="0" borderId="0" applyAlignment="1" xfId="0">
      <alignment horizontal="left" vertical="justify" wrapText="1"/>
    </xf>
    <xf numFmtId="0" fontId="32" applyFont="1" fillId="0" borderId="0" applyAlignment="1" xfId="0">
      <alignment horizontal="left" vertical="justify" wrapText="1"/>
    </xf>
    <xf numFmtId="0" fontId="33" applyFont="1" fillId="0" borderId="0" applyAlignment="1" xfId="0">
      <alignment horizontal="left" vertical="top" wrapText="1"/>
    </xf>
    <xf numFmtId="0" fontId="2" applyFont="1" fillId="0" borderId="112" applyBorder="1" applyAlignment="1" xfId="0">
      <alignment horizontal="left" wrapText="1"/>
    </xf>
    <xf numFmtId="184" applyNumberFormat="1" fontId="33" applyFont="1" fillId="0" borderId="0" applyAlignment="1" xfId="0">
      <alignment horizontal="left" vertical="justify" wrapText="1"/>
    </xf>
    <xf numFmtId="184" applyNumberFormat="1" fontId="32" applyFont="1" fillId="0" borderId="0" applyAlignment="1" xfId="0">
      <alignment horizontal="left" vertical="justify" wrapText="1"/>
    </xf>
    <xf numFmtId="176" applyNumberFormat="1" fontId="30" applyFont="1" fillId="2" applyFill="1" borderId="0" applyAlignment="1" xfId="0">
      <alignment horizontal="center" vertical="center"/>
    </xf>
    <xf numFmtId="184" applyNumberFormat="1" fontId="33" applyFont="1" fillId="0" borderId="0" applyAlignment="1" xfId="0">
      <alignment horizontal="left" vertical="top" wrapText="1"/>
    </xf>
    <xf numFmtId="0" fontId="2" applyFont="1" fillId="0" borderId="112" applyBorder="1" applyAlignment="1" xfId="1">
      <alignment horizontal="left" wrapText="1"/>
    </xf>
    <xf numFmtId="0" fontId="34" applyFont="1" fillId="0" borderId="0" applyAlignment="1" xfId="2">
      <alignment horizontal="center" vertical="center" wrapText="1"/>
    </xf>
    <xf numFmtId="0" fontId="16" applyFont="1" fillId="0" borderId="114" applyBorder="1" applyAlignment="1" xfId="2">
      <alignment horizontal="center" vertical="center" wrapText="1"/>
    </xf>
    <xf numFmtId="0" fontId="11" applyFont="1" fillId="0" borderId="0" applyAlignment="1" xfId="2">
      <alignment vertical="center" wrapText="1"/>
    </xf>
    <xf numFmtId="0" fontId="34" applyFont="1" fillId="0" borderId="0" applyAlignment="1" xfId="0">
      <alignment horizontal="center" vertical="center" wrapText="1"/>
    </xf>
    <xf numFmtId="0" fontId="11" applyFont="1" fillId="0" borderId="0" applyAlignment="1" xfId="0">
      <alignment vertical="center" wrapText="1"/>
    </xf>
    <xf numFmtId="0" fontId="11" applyFont="1" fillId="0" borderId="0" applyAlignment="1" xfId="0">
      <alignment horizontal="right" vertical="center" wrapText="1"/>
    </xf>
    <xf numFmtId="0" fontId="35" applyFont="1" fillId="3" applyFill="1" borderId="0" applyAlignment="1" xfId="0"/>
    <xf numFmtId="0" fontId="36" applyFont="1" fillId="4" applyFill="1" borderId="0" applyAlignment="1" xfId="0"/>
    <xf numFmtId="0" fontId="37" applyFont="1" fillId="5" applyFill="1" borderId="0" applyAlignment="1" xfId="0"/>
    <xf numFmtId="0" fontId="38" applyFont="1" fillId="6" applyFill="1" borderId="115" applyBorder="1" applyAlignment="1" xfId="0"/>
    <xf numFmtId="0" fontId="39" applyFont="1" fillId="7" applyFill="1" borderId="116" applyBorder="1" applyAlignment="1" xfId="0"/>
    <xf numFmtId="0" fontId="40" applyFont="1" fillId="0" borderId="0" applyAlignment="1" xfId="0"/>
    <xf numFmtId="0" fontId="41" applyFont="1" fillId="0" borderId="0" applyAlignment="1" xfId="0"/>
    <xf numFmtId="0" fontId="42" applyFont="1" fillId="0" borderId="117" applyBorder="1" applyAlignment="1" xfId="0"/>
    <xf numFmtId="0" fontId="43" applyFont="1" fillId="6" applyFill="1" borderId="118" applyBorder="1" applyAlignment="1" xfId="0"/>
    <xf numFmtId="0" fontId="44" applyFont="1" fillId="8" applyFill="1" borderId="119" applyBorder="1" applyAlignment="1" xfId="0"/>
    <xf numFmtId="0" fontId="1" applyFont="1" fillId="9" applyFill="1" borderId="120" applyBorder="1" applyAlignment="1" xfId="0"/>
    <xf numFmtId="0" fontId="45" applyFont="1" fillId="0" borderId="0" applyAlignment="1" xfId="0"/>
    <xf numFmtId="0" fontId="46" applyFont="1" fillId="0" borderId="121" applyBorder="1" applyAlignment="1" xfId="0"/>
    <xf numFmtId="0" fontId="47" applyFont="1" fillId="0" borderId="122" applyBorder="1" applyAlignment="1" xfId="0"/>
    <xf numFmtId="0" fontId="48" applyFont="1" fillId="0" borderId="123" applyBorder="1" applyAlignment="1" xfId="0"/>
    <xf numFmtId="0" fontId="48" applyFont="1" fillId="0" borderId="0" applyAlignment="1" xfId="0"/>
    <xf numFmtId="0" fontId="49" applyFont="1" fillId="0" borderId="124" applyBorder="1" applyAlignment="1" xfId="0"/>
    <xf numFmtId="0" fontId="50" applyFont="1" fillId="10" applyFill="1" borderId="0" applyAlignment="1" xfId="0"/>
    <xf numFmtId="0" fontId="50" applyFont="1" fillId="11" applyFill="1" borderId="0" applyAlignment="1" xfId="0"/>
    <xf numFmtId="0" fontId="50" applyFont="1" fillId="12" applyFill="1" borderId="0" applyAlignment="1" xfId="0"/>
    <xf numFmtId="0" fontId="50" applyFont="1" fillId="13" applyFill="1" borderId="0" applyAlignment="1" xfId="0"/>
    <xf numFmtId="0" fontId="50" applyFont="1" fillId="14" applyFill="1" borderId="0" applyAlignment="1" xfId="0"/>
    <xf numFmtId="0" fontId="50" applyFont="1" fillId="15" applyFill="1" borderId="0" applyAlignment="1" xfId="0"/>
    <xf numFmtId="0" fontId="50" applyFont="1" fillId="16" applyFill="1" borderId="0" applyAlignment="1" xfId="0"/>
    <xf numFmtId="0" fontId="50" applyFont="1" fillId="17" applyFill="1" borderId="0" applyAlignment="1" xfId="0"/>
    <xf numFmtId="0" fontId="50" applyFont="1" fillId="18" applyFill="1" borderId="0" applyAlignment="1" xfId="0"/>
    <xf numFmtId="0" fontId="50" applyFont="1" fillId="19" applyFill="1" borderId="0" applyAlignment="1" xfId="0"/>
    <xf numFmtId="0" fontId="50" applyFont="1" fillId="20" applyFill="1" borderId="0" applyAlignment="1" xfId="0"/>
    <xf numFmtId="0" fontId="50" applyFont="1" fillId="21" applyFill="1" borderId="0" applyAlignment="1" xfId="0"/>
    <xf numFmtId="0" fontId="51" applyFont="1" fillId="22" applyFill="1" borderId="0" applyAlignment="1" xfId="0"/>
    <xf numFmtId="0" fontId="51" applyFont="1" fillId="23" applyFill="1" borderId="0" applyAlignment="1" xfId="0"/>
    <xf numFmtId="0" fontId="51" applyFont="1" fillId="24" applyFill="1" borderId="0" applyAlignment="1" xfId="0"/>
    <xf numFmtId="0" fontId="51" applyFont="1" fillId="25" applyFill="1" borderId="0" applyAlignment="1" xfId="0"/>
    <xf numFmtId="0" fontId="51" applyFont="1" fillId="26" applyFill="1" borderId="0" applyAlignment="1" xfId="0"/>
    <xf numFmtId="0" fontId="51" applyFont="1" fillId="27" applyFill="1" borderId="0" applyAlignment="1" xfId="0"/>
    <xf numFmtId="0" fontId="51" applyFont="1" fillId="28" applyFill="1" borderId="0" applyAlignment="1" xfId="0"/>
    <xf numFmtId="0" fontId="51" applyFont="1" fillId="29" applyFill="1" borderId="0" applyAlignment="1" xfId="0"/>
    <xf numFmtId="0" fontId="51" applyFont="1" fillId="30" applyFill="1" borderId="0" applyAlignment="1" xfId="0"/>
    <xf numFmtId="0" fontId="51" applyFont="1" fillId="31" applyFill="1" borderId="0" applyAlignment="1" xfId="0"/>
    <xf numFmtId="0" fontId="51" applyFont="1" fillId="32" applyFill="1" borderId="0" applyAlignment="1" xfId="0"/>
    <xf numFmtId="0" fontId="51" applyFont="1" fillId="33" applyFill="1" borderId="0" applyAlignment="1" xfId="0"/>
    <xf numFmtId="189" applyNumberFormat="1" fontId="1" applyFont="1" fillId="0" borderId="0" applyAlignment="1" xfId="0"/>
    <xf numFmtId="191" applyNumberFormat="1" fontId="1" applyFont="1" fillId="0" borderId="0" applyAlignment="1" xfId="0"/>
    <xf numFmtId="192" applyNumberFormat="1" fontId="1" applyFont="1" fillId="0" borderId="0" applyAlignment="1" xfId="0"/>
    <xf numFmtId="178" applyNumberFormat="1" fontId="1" applyFont="1" fillId="0" borderId="0" applyAlignment="1" xfId="0"/>
    <xf numFmtId="193" applyNumberFormat="1" fontId="1" applyFont="1" fillId="0" borderId="0" applyAlignment="1" xfId="0"/>
    <xf numFmtId="0" fontId="1" applyFont="1" fillId="0" borderId="0" applyAlignment="1" xfId="0"/>
    <xf numFmtId="0" fontId="52" applyFont="1" fillId="0" borderId="0" applyAlignment="1" xfId="0"/>
  </cellXfs>
  <cellStyles count="4">
    <cellStyle name="常规" xfId="0" builtinId="0"/>
    <cellStyle name="常规 2" xfId="1"/>
    <cellStyle name="常规 7" xfId="2"/>
    <cellStyle name="常规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3"/>
  <sheetViews>
    <sheetView zoomScaleNormal="100" topLeftCell="A1" workbookViewId="0">
      <selection activeCell="K5" activeCellId="0" sqref="K5"/>
    </sheetView>
  </sheetViews>
  <sheetFormatPr defaultRowHeight="13.5" defaultColWidth="9.0" x14ac:dyDescent="0.15"/>
  <cols>
    <col min="1" max="16384" width="9.0" style="154"/>
  </cols>
  <sheetData>
    <row r="1" spans="1:1" ht="16.5" customHeight="1" x14ac:dyDescent="0.15">
      <c r="A1" s="155"/>
    </row>
    <row r="11" spans="1:9" ht="87.75" customHeight="1" x14ac:dyDescent="0.15">
      <c r="A11" s="187" t="s">
        <v>0</v>
      </c>
      <c r="B11" s="186"/>
      <c r="C11" s="186"/>
      <c r="D11" s="186"/>
      <c r="E11" s="186"/>
      <c r="F11" s="186"/>
      <c r="G11" s="186"/>
      <c r="H11" s="186"/>
      <c r="I11" s="186"/>
    </row>
    <row r="43" spans="1:9" ht="30.0" customHeight="1" x14ac:dyDescent="0.15">
      <c r="A43" s="189">
        <v>44562.0</v>
      </c>
      <c r="B43" s="188"/>
      <c r="C43" s="188"/>
      <c r="D43" s="188"/>
      <c r="E43" s="188"/>
      <c r="F43" s="188"/>
      <c r="G43" s="188"/>
      <c r="H43" s="188"/>
      <c r="I43" s="188"/>
    </row>
  </sheetData>
  <mergeCells count="2">
    <mergeCell ref="A11:I11"/>
    <mergeCell ref="A43:I43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4"/>
  <sheetViews>
    <sheetView showGridLines="0" showZeros="0" zoomScaleNormal="100" topLeftCell="A1" workbookViewId="0">
      <selection activeCell="C8" activeCellId="0" sqref="C8"/>
    </sheetView>
  </sheetViews>
  <sheetFormatPr defaultRowHeight="14.25" defaultColWidth="9.0" x14ac:dyDescent="0.15"/>
  <cols>
    <col min="1" max="1" width="35.625" customWidth="1" style="106"/>
    <col min="2" max="4" width="15.625" customWidth="1" style="106"/>
    <col min="5" max="247" width="9.125" customWidth="1" style="106"/>
    <col min="248" max="248" width="30.125" customWidth="1" style="106"/>
    <col min="249" max="251" width="16.625" customWidth="1" style="106"/>
    <col min="252" max="252" width="30.125" customWidth="1" style="106"/>
    <col min="253" max="255" width="18.0" customWidth="1" style="106"/>
    <col min="256" max="260" width="0.0" customWidth="1" style="106" hidden="1"/>
    <col min="261" max="503" width="9.125" customWidth="1" style="106"/>
    <col min="504" max="504" width="30.125" customWidth="1" style="106"/>
    <col min="505" max="507" width="16.625" customWidth="1" style="106"/>
    <col min="508" max="508" width="30.125" customWidth="1" style="106"/>
    <col min="509" max="511" width="18.0" customWidth="1" style="106"/>
    <col min="512" max="516" width="0.0" customWidth="1" style="106" hidden="1"/>
    <col min="517" max="759" width="9.125" customWidth="1" style="106"/>
    <col min="760" max="760" width="30.125" customWidth="1" style="106"/>
    <col min="761" max="763" width="16.625" customWidth="1" style="106"/>
    <col min="764" max="764" width="30.125" customWidth="1" style="106"/>
    <col min="765" max="767" width="18.0" customWidth="1" style="106"/>
    <col min="768" max="772" width="0.0" customWidth="1" style="106" hidden="1"/>
    <col min="773" max="1015" width="9.125" customWidth="1" style="106"/>
    <col min="1016" max="1016" width="30.125" customWidth="1" style="106"/>
    <col min="1017" max="1019" width="16.625" customWidth="1" style="106"/>
    <col min="1020" max="1020" width="30.125" customWidth="1" style="106"/>
    <col min="1021" max="1023" width="18.0" customWidth="1" style="106"/>
    <col min="1024" max="1028" width="0.0" customWidth="1" style="106" hidden="1"/>
    <col min="1029" max="1271" width="9.125" customWidth="1" style="106"/>
    <col min="1272" max="1272" width="30.125" customWidth="1" style="106"/>
    <col min="1273" max="1275" width="16.625" customWidth="1" style="106"/>
    <col min="1276" max="1276" width="30.125" customWidth="1" style="106"/>
    <col min="1277" max="1279" width="18.0" customWidth="1" style="106"/>
    <col min="1280" max="1284" width="0.0" customWidth="1" style="106" hidden="1"/>
    <col min="1285" max="1527" width="9.125" customWidth="1" style="106"/>
    <col min="1528" max="1528" width="30.125" customWidth="1" style="106"/>
    <col min="1529" max="1531" width="16.625" customWidth="1" style="106"/>
    <col min="1532" max="1532" width="30.125" customWidth="1" style="106"/>
    <col min="1533" max="1535" width="18.0" customWidth="1" style="106"/>
    <col min="1536" max="1540" width="0.0" customWidth="1" style="106" hidden="1"/>
    <col min="1541" max="1783" width="9.125" customWidth="1" style="106"/>
    <col min="1784" max="1784" width="30.125" customWidth="1" style="106"/>
    <col min="1785" max="1787" width="16.625" customWidth="1" style="106"/>
    <col min="1788" max="1788" width="30.125" customWidth="1" style="106"/>
    <col min="1789" max="1791" width="18.0" customWidth="1" style="106"/>
    <col min="1792" max="1796" width="0.0" customWidth="1" style="106" hidden="1"/>
    <col min="1797" max="2039" width="9.125" customWidth="1" style="106"/>
    <col min="2040" max="2040" width="30.125" customWidth="1" style="106"/>
    <col min="2041" max="2043" width="16.625" customWidth="1" style="106"/>
    <col min="2044" max="2044" width="30.125" customWidth="1" style="106"/>
    <col min="2045" max="2047" width="18.0" customWidth="1" style="106"/>
    <col min="2048" max="2052" width="0.0" customWidth="1" style="106" hidden="1"/>
    <col min="2053" max="2295" width="9.125" customWidth="1" style="106"/>
    <col min="2296" max="2296" width="30.125" customWidth="1" style="106"/>
    <col min="2297" max="2299" width="16.625" customWidth="1" style="106"/>
    <col min="2300" max="2300" width="30.125" customWidth="1" style="106"/>
    <col min="2301" max="2303" width="18.0" customWidth="1" style="106"/>
    <col min="2304" max="2308" width="0.0" customWidth="1" style="106" hidden="1"/>
    <col min="2309" max="2551" width="9.125" customWidth="1" style="106"/>
    <col min="2552" max="2552" width="30.125" customWidth="1" style="106"/>
    <col min="2553" max="2555" width="16.625" customWidth="1" style="106"/>
    <col min="2556" max="2556" width="30.125" customWidth="1" style="106"/>
    <col min="2557" max="2559" width="18.0" customWidth="1" style="106"/>
    <col min="2560" max="2564" width="0.0" customWidth="1" style="106" hidden="1"/>
    <col min="2565" max="2807" width="9.125" customWidth="1" style="106"/>
    <col min="2808" max="2808" width="30.125" customWidth="1" style="106"/>
    <col min="2809" max="2811" width="16.625" customWidth="1" style="106"/>
    <col min="2812" max="2812" width="30.125" customWidth="1" style="106"/>
    <col min="2813" max="2815" width="18.0" customWidth="1" style="106"/>
    <col min="2816" max="2820" width="0.0" customWidth="1" style="106" hidden="1"/>
    <col min="2821" max="3063" width="9.125" customWidth="1" style="106"/>
    <col min="3064" max="3064" width="30.125" customWidth="1" style="106"/>
    <col min="3065" max="3067" width="16.625" customWidth="1" style="106"/>
    <col min="3068" max="3068" width="30.125" customWidth="1" style="106"/>
    <col min="3069" max="3071" width="18.0" customWidth="1" style="106"/>
    <col min="3072" max="3076" width="0.0" customWidth="1" style="106" hidden="1"/>
    <col min="3077" max="3319" width="9.125" customWidth="1" style="106"/>
    <col min="3320" max="3320" width="30.125" customWidth="1" style="106"/>
    <col min="3321" max="3323" width="16.625" customWidth="1" style="106"/>
    <col min="3324" max="3324" width="30.125" customWidth="1" style="106"/>
    <col min="3325" max="3327" width="18.0" customWidth="1" style="106"/>
    <col min="3328" max="3332" width="0.0" customWidth="1" style="106" hidden="1"/>
    <col min="3333" max="3575" width="9.125" customWidth="1" style="106"/>
    <col min="3576" max="3576" width="30.125" customWidth="1" style="106"/>
    <col min="3577" max="3579" width="16.625" customWidth="1" style="106"/>
    <col min="3580" max="3580" width="30.125" customWidth="1" style="106"/>
    <col min="3581" max="3583" width="18.0" customWidth="1" style="106"/>
    <col min="3584" max="3588" width="0.0" customWidth="1" style="106" hidden="1"/>
    <col min="3589" max="3831" width="9.125" customWidth="1" style="106"/>
    <col min="3832" max="3832" width="30.125" customWidth="1" style="106"/>
    <col min="3833" max="3835" width="16.625" customWidth="1" style="106"/>
    <col min="3836" max="3836" width="30.125" customWidth="1" style="106"/>
    <col min="3837" max="3839" width="18.0" customWidth="1" style="106"/>
    <col min="3840" max="3844" width="0.0" customWidth="1" style="106" hidden="1"/>
    <col min="3845" max="4087" width="9.125" customWidth="1" style="106"/>
    <col min="4088" max="4088" width="30.125" customWidth="1" style="106"/>
    <col min="4089" max="4091" width="16.625" customWidth="1" style="106"/>
    <col min="4092" max="4092" width="30.125" customWidth="1" style="106"/>
    <col min="4093" max="4095" width="18.0" customWidth="1" style="106"/>
    <col min="4096" max="4100" width="0.0" customWidth="1" style="106" hidden="1"/>
    <col min="4101" max="4343" width="9.125" customWidth="1" style="106"/>
    <col min="4344" max="4344" width="30.125" customWidth="1" style="106"/>
    <col min="4345" max="4347" width="16.625" customWidth="1" style="106"/>
    <col min="4348" max="4348" width="30.125" customWidth="1" style="106"/>
    <col min="4349" max="4351" width="18.0" customWidth="1" style="106"/>
    <col min="4352" max="4356" width="0.0" customWidth="1" style="106" hidden="1"/>
    <col min="4357" max="4599" width="9.125" customWidth="1" style="106"/>
    <col min="4600" max="4600" width="30.125" customWidth="1" style="106"/>
    <col min="4601" max="4603" width="16.625" customWidth="1" style="106"/>
    <col min="4604" max="4604" width="30.125" customWidth="1" style="106"/>
    <col min="4605" max="4607" width="18.0" customWidth="1" style="106"/>
    <col min="4608" max="4612" width="0.0" customWidth="1" style="106" hidden="1"/>
    <col min="4613" max="4855" width="9.125" customWidth="1" style="106"/>
    <col min="4856" max="4856" width="30.125" customWidth="1" style="106"/>
    <col min="4857" max="4859" width="16.625" customWidth="1" style="106"/>
    <col min="4860" max="4860" width="30.125" customWidth="1" style="106"/>
    <col min="4861" max="4863" width="18.0" customWidth="1" style="106"/>
    <col min="4864" max="4868" width="0.0" customWidth="1" style="106" hidden="1"/>
    <col min="4869" max="5111" width="9.125" customWidth="1" style="106"/>
    <col min="5112" max="5112" width="30.125" customWidth="1" style="106"/>
    <col min="5113" max="5115" width="16.625" customWidth="1" style="106"/>
    <col min="5116" max="5116" width="30.125" customWidth="1" style="106"/>
    <col min="5117" max="5119" width="18.0" customWidth="1" style="106"/>
    <col min="5120" max="5124" width="0.0" customWidth="1" style="106" hidden="1"/>
    <col min="5125" max="5367" width="9.125" customWidth="1" style="106"/>
    <col min="5368" max="5368" width="30.125" customWidth="1" style="106"/>
    <col min="5369" max="5371" width="16.625" customWidth="1" style="106"/>
    <col min="5372" max="5372" width="30.125" customWidth="1" style="106"/>
    <col min="5373" max="5375" width="18.0" customWidth="1" style="106"/>
    <col min="5376" max="5380" width="0.0" customWidth="1" style="106" hidden="1"/>
    <col min="5381" max="5623" width="9.125" customWidth="1" style="106"/>
    <col min="5624" max="5624" width="30.125" customWidth="1" style="106"/>
    <col min="5625" max="5627" width="16.625" customWidth="1" style="106"/>
    <col min="5628" max="5628" width="30.125" customWidth="1" style="106"/>
    <col min="5629" max="5631" width="18.0" customWidth="1" style="106"/>
    <col min="5632" max="5636" width="0.0" customWidth="1" style="106" hidden="1"/>
    <col min="5637" max="5879" width="9.125" customWidth="1" style="106"/>
    <col min="5880" max="5880" width="30.125" customWidth="1" style="106"/>
    <col min="5881" max="5883" width="16.625" customWidth="1" style="106"/>
    <col min="5884" max="5884" width="30.125" customWidth="1" style="106"/>
    <col min="5885" max="5887" width="18.0" customWidth="1" style="106"/>
    <col min="5888" max="5892" width="0.0" customWidth="1" style="106" hidden="1"/>
    <col min="5893" max="6135" width="9.125" customWidth="1" style="106"/>
    <col min="6136" max="6136" width="30.125" customWidth="1" style="106"/>
    <col min="6137" max="6139" width="16.625" customWidth="1" style="106"/>
    <col min="6140" max="6140" width="30.125" customWidth="1" style="106"/>
    <col min="6141" max="6143" width="18.0" customWidth="1" style="106"/>
    <col min="6144" max="6148" width="0.0" customWidth="1" style="106" hidden="1"/>
    <col min="6149" max="6391" width="9.125" customWidth="1" style="106"/>
    <col min="6392" max="6392" width="30.125" customWidth="1" style="106"/>
    <col min="6393" max="6395" width="16.625" customWidth="1" style="106"/>
    <col min="6396" max="6396" width="30.125" customWidth="1" style="106"/>
    <col min="6397" max="6399" width="18.0" customWidth="1" style="106"/>
    <col min="6400" max="6404" width="0.0" customWidth="1" style="106" hidden="1"/>
    <col min="6405" max="6647" width="9.125" customWidth="1" style="106"/>
    <col min="6648" max="6648" width="30.125" customWidth="1" style="106"/>
    <col min="6649" max="6651" width="16.625" customWidth="1" style="106"/>
    <col min="6652" max="6652" width="30.125" customWidth="1" style="106"/>
    <col min="6653" max="6655" width="18.0" customWidth="1" style="106"/>
    <col min="6656" max="6660" width="0.0" customWidth="1" style="106" hidden="1"/>
    <col min="6661" max="6903" width="9.125" customWidth="1" style="106"/>
    <col min="6904" max="6904" width="30.125" customWidth="1" style="106"/>
    <col min="6905" max="6907" width="16.625" customWidth="1" style="106"/>
    <col min="6908" max="6908" width="30.125" customWidth="1" style="106"/>
    <col min="6909" max="6911" width="18.0" customWidth="1" style="106"/>
    <col min="6912" max="6916" width="0.0" customWidth="1" style="106" hidden="1"/>
    <col min="6917" max="7159" width="9.125" customWidth="1" style="106"/>
    <col min="7160" max="7160" width="30.125" customWidth="1" style="106"/>
    <col min="7161" max="7163" width="16.625" customWidth="1" style="106"/>
    <col min="7164" max="7164" width="30.125" customWidth="1" style="106"/>
    <col min="7165" max="7167" width="18.0" customWidth="1" style="106"/>
    <col min="7168" max="7172" width="0.0" customWidth="1" style="106" hidden="1"/>
    <col min="7173" max="7415" width="9.125" customWidth="1" style="106"/>
    <col min="7416" max="7416" width="30.125" customWidth="1" style="106"/>
    <col min="7417" max="7419" width="16.625" customWidth="1" style="106"/>
    <col min="7420" max="7420" width="30.125" customWidth="1" style="106"/>
    <col min="7421" max="7423" width="18.0" customWidth="1" style="106"/>
    <col min="7424" max="7428" width="0.0" customWidth="1" style="106" hidden="1"/>
    <col min="7429" max="7671" width="9.125" customWidth="1" style="106"/>
    <col min="7672" max="7672" width="30.125" customWidth="1" style="106"/>
    <col min="7673" max="7675" width="16.625" customWidth="1" style="106"/>
    <col min="7676" max="7676" width="30.125" customWidth="1" style="106"/>
    <col min="7677" max="7679" width="18.0" customWidth="1" style="106"/>
    <col min="7680" max="7684" width="0.0" customWidth="1" style="106" hidden="1"/>
    <col min="7685" max="7927" width="9.125" customWidth="1" style="106"/>
    <col min="7928" max="7928" width="30.125" customWidth="1" style="106"/>
    <col min="7929" max="7931" width="16.625" customWidth="1" style="106"/>
    <col min="7932" max="7932" width="30.125" customWidth="1" style="106"/>
    <col min="7933" max="7935" width="18.0" customWidth="1" style="106"/>
    <col min="7936" max="7940" width="0.0" customWidth="1" style="106" hidden="1"/>
    <col min="7941" max="8183" width="9.125" customWidth="1" style="106"/>
    <col min="8184" max="8184" width="30.125" customWidth="1" style="106"/>
    <col min="8185" max="8187" width="16.625" customWidth="1" style="106"/>
    <col min="8188" max="8188" width="30.125" customWidth="1" style="106"/>
    <col min="8189" max="8191" width="18.0" customWidth="1" style="106"/>
    <col min="8192" max="8196" width="0.0" customWidth="1" style="106" hidden="1"/>
    <col min="8197" max="8439" width="9.125" customWidth="1" style="106"/>
    <col min="8440" max="8440" width="30.125" customWidth="1" style="106"/>
    <col min="8441" max="8443" width="16.625" customWidth="1" style="106"/>
    <col min="8444" max="8444" width="30.125" customWidth="1" style="106"/>
    <col min="8445" max="8447" width="18.0" customWidth="1" style="106"/>
    <col min="8448" max="8452" width="0.0" customWidth="1" style="106" hidden="1"/>
    <col min="8453" max="8695" width="9.125" customWidth="1" style="106"/>
    <col min="8696" max="8696" width="30.125" customWidth="1" style="106"/>
    <col min="8697" max="8699" width="16.625" customWidth="1" style="106"/>
    <col min="8700" max="8700" width="30.125" customWidth="1" style="106"/>
    <col min="8701" max="8703" width="18.0" customWidth="1" style="106"/>
    <col min="8704" max="8708" width="0.0" customWidth="1" style="106" hidden="1"/>
    <col min="8709" max="8951" width="9.125" customWidth="1" style="106"/>
    <col min="8952" max="8952" width="30.125" customWidth="1" style="106"/>
    <col min="8953" max="8955" width="16.625" customWidth="1" style="106"/>
    <col min="8956" max="8956" width="30.125" customWidth="1" style="106"/>
    <col min="8957" max="8959" width="18.0" customWidth="1" style="106"/>
    <col min="8960" max="8964" width="0.0" customWidth="1" style="106" hidden="1"/>
    <col min="8965" max="9207" width="9.125" customWidth="1" style="106"/>
    <col min="9208" max="9208" width="30.125" customWidth="1" style="106"/>
    <col min="9209" max="9211" width="16.625" customWidth="1" style="106"/>
    <col min="9212" max="9212" width="30.125" customWidth="1" style="106"/>
    <col min="9213" max="9215" width="18.0" customWidth="1" style="106"/>
    <col min="9216" max="9220" width="0.0" customWidth="1" style="106" hidden="1"/>
    <col min="9221" max="9463" width="9.125" customWidth="1" style="106"/>
    <col min="9464" max="9464" width="30.125" customWidth="1" style="106"/>
    <col min="9465" max="9467" width="16.625" customWidth="1" style="106"/>
    <col min="9468" max="9468" width="30.125" customWidth="1" style="106"/>
    <col min="9469" max="9471" width="18.0" customWidth="1" style="106"/>
    <col min="9472" max="9476" width="0.0" customWidth="1" style="106" hidden="1"/>
    <col min="9477" max="9719" width="9.125" customWidth="1" style="106"/>
    <col min="9720" max="9720" width="30.125" customWidth="1" style="106"/>
    <col min="9721" max="9723" width="16.625" customWidth="1" style="106"/>
    <col min="9724" max="9724" width="30.125" customWidth="1" style="106"/>
    <col min="9725" max="9727" width="18.0" customWidth="1" style="106"/>
    <col min="9728" max="9732" width="0.0" customWidth="1" style="106" hidden="1"/>
    <col min="9733" max="9975" width="9.125" customWidth="1" style="106"/>
    <col min="9976" max="9976" width="30.125" customWidth="1" style="106"/>
    <col min="9977" max="9979" width="16.625" customWidth="1" style="106"/>
    <col min="9980" max="9980" width="30.125" customWidth="1" style="106"/>
    <col min="9981" max="9983" width="18.0" customWidth="1" style="106"/>
    <col min="9984" max="9988" width="0.0" customWidth="1" style="106" hidden="1"/>
    <col min="9989" max="10231" width="9.125" customWidth="1" style="106"/>
    <col min="10232" max="10232" width="30.125" customWidth="1" style="106"/>
    <col min="10233" max="10235" width="16.625" customWidth="1" style="106"/>
    <col min="10236" max="10236" width="30.125" customWidth="1" style="106"/>
    <col min="10237" max="10239" width="18.0" customWidth="1" style="106"/>
    <col min="10240" max="10244" width="0.0" customWidth="1" style="106" hidden="1"/>
    <col min="10245" max="10487" width="9.125" customWidth="1" style="106"/>
    <col min="10488" max="10488" width="30.125" customWidth="1" style="106"/>
    <col min="10489" max="10491" width="16.625" customWidth="1" style="106"/>
    <col min="10492" max="10492" width="30.125" customWidth="1" style="106"/>
    <col min="10493" max="10495" width="18.0" customWidth="1" style="106"/>
    <col min="10496" max="10500" width="0.0" customWidth="1" style="106" hidden="1"/>
    <col min="10501" max="10743" width="9.125" customWidth="1" style="106"/>
    <col min="10744" max="10744" width="30.125" customWidth="1" style="106"/>
    <col min="10745" max="10747" width="16.625" customWidth="1" style="106"/>
    <col min="10748" max="10748" width="30.125" customWidth="1" style="106"/>
    <col min="10749" max="10751" width="18.0" customWidth="1" style="106"/>
    <col min="10752" max="10756" width="0.0" customWidth="1" style="106" hidden="1"/>
    <col min="10757" max="10999" width="9.125" customWidth="1" style="106"/>
    <col min="11000" max="11000" width="30.125" customWidth="1" style="106"/>
    <col min="11001" max="11003" width="16.625" customWidth="1" style="106"/>
    <col min="11004" max="11004" width="30.125" customWidth="1" style="106"/>
    <col min="11005" max="11007" width="18.0" customWidth="1" style="106"/>
    <col min="11008" max="11012" width="0.0" customWidth="1" style="106" hidden="1"/>
    <col min="11013" max="11255" width="9.125" customWidth="1" style="106"/>
    <col min="11256" max="11256" width="30.125" customWidth="1" style="106"/>
    <col min="11257" max="11259" width="16.625" customWidth="1" style="106"/>
    <col min="11260" max="11260" width="30.125" customWidth="1" style="106"/>
    <col min="11261" max="11263" width="18.0" customWidth="1" style="106"/>
    <col min="11264" max="11268" width="0.0" customWidth="1" style="106" hidden="1"/>
    <col min="11269" max="11511" width="9.125" customWidth="1" style="106"/>
    <col min="11512" max="11512" width="30.125" customWidth="1" style="106"/>
    <col min="11513" max="11515" width="16.625" customWidth="1" style="106"/>
    <col min="11516" max="11516" width="30.125" customWidth="1" style="106"/>
    <col min="11517" max="11519" width="18.0" customWidth="1" style="106"/>
    <col min="11520" max="11524" width="0.0" customWidth="1" style="106" hidden="1"/>
    <col min="11525" max="11767" width="9.125" customWidth="1" style="106"/>
    <col min="11768" max="11768" width="30.125" customWidth="1" style="106"/>
    <col min="11769" max="11771" width="16.625" customWidth="1" style="106"/>
    <col min="11772" max="11772" width="30.125" customWidth="1" style="106"/>
    <col min="11773" max="11775" width="18.0" customWidth="1" style="106"/>
    <col min="11776" max="11780" width="0.0" customWidth="1" style="106" hidden="1"/>
    <col min="11781" max="12023" width="9.125" customWidth="1" style="106"/>
    <col min="12024" max="12024" width="30.125" customWidth="1" style="106"/>
    <col min="12025" max="12027" width="16.625" customWidth="1" style="106"/>
    <col min="12028" max="12028" width="30.125" customWidth="1" style="106"/>
    <col min="12029" max="12031" width="18.0" customWidth="1" style="106"/>
    <col min="12032" max="12036" width="0.0" customWidth="1" style="106" hidden="1"/>
    <col min="12037" max="12279" width="9.125" customWidth="1" style="106"/>
    <col min="12280" max="12280" width="30.125" customWidth="1" style="106"/>
    <col min="12281" max="12283" width="16.625" customWidth="1" style="106"/>
    <col min="12284" max="12284" width="30.125" customWidth="1" style="106"/>
    <col min="12285" max="12287" width="18.0" customWidth="1" style="106"/>
    <col min="12288" max="12292" width="0.0" customWidth="1" style="106" hidden="1"/>
    <col min="12293" max="12535" width="9.125" customWidth="1" style="106"/>
    <col min="12536" max="12536" width="30.125" customWidth="1" style="106"/>
    <col min="12537" max="12539" width="16.625" customWidth="1" style="106"/>
    <col min="12540" max="12540" width="30.125" customWidth="1" style="106"/>
    <col min="12541" max="12543" width="18.0" customWidth="1" style="106"/>
    <col min="12544" max="12548" width="0.0" customWidth="1" style="106" hidden="1"/>
    <col min="12549" max="12791" width="9.125" customWidth="1" style="106"/>
    <col min="12792" max="12792" width="30.125" customWidth="1" style="106"/>
    <col min="12793" max="12795" width="16.625" customWidth="1" style="106"/>
    <col min="12796" max="12796" width="30.125" customWidth="1" style="106"/>
    <col min="12797" max="12799" width="18.0" customWidth="1" style="106"/>
    <col min="12800" max="12804" width="0.0" customWidth="1" style="106" hidden="1"/>
    <col min="12805" max="13047" width="9.125" customWidth="1" style="106"/>
    <col min="13048" max="13048" width="30.125" customWidth="1" style="106"/>
    <col min="13049" max="13051" width="16.625" customWidth="1" style="106"/>
    <col min="13052" max="13052" width="30.125" customWidth="1" style="106"/>
    <col min="13053" max="13055" width="18.0" customWidth="1" style="106"/>
    <col min="13056" max="13060" width="0.0" customWidth="1" style="106" hidden="1"/>
    <col min="13061" max="13303" width="9.125" customWidth="1" style="106"/>
    <col min="13304" max="13304" width="30.125" customWidth="1" style="106"/>
    <col min="13305" max="13307" width="16.625" customWidth="1" style="106"/>
    <col min="13308" max="13308" width="30.125" customWidth="1" style="106"/>
    <col min="13309" max="13311" width="18.0" customWidth="1" style="106"/>
    <col min="13312" max="13316" width="0.0" customWidth="1" style="106" hidden="1"/>
    <col min="13317" max="13559" width="9.125" customWidth="1" style="106"/>
    <col min="13560" max="13560" width="30.125" customWidth="1" style="106"/>
    <col min="13561" max="13563" width="16.625" customWidth="1" style="106"/>
    <col min="13564" max="13564" width="30.125" customWidth="1" style="106"/>
    <col min="13565" max="13567" width="18.0" customWidth="1" style="106"/>
    <col min="13568" max="13572" width="0.0" customWidth="1" style="106" hidden="1"/>
    <col min="13573" max="13815" width="9.125" customWidth="1" style="106"/>
    <col min="13816" max="13816" width="30.125" customWidth="1" style="106"/>
    <col min="13817" max="13819" width="16.625" customWidth="1" style="106"/>
    <col min="13820" max="13820" width="30.125" customWidth="1" style="106"/>
    <col min="13821" max="13823" width="18.0" customWidth="1" style="106"/>
    <col min="13824" max="13828" width="0.0" customWidth="1" style="106" hidden="1"/>
    <col min="13829" max="14071" width="9.125" customWidth="1" style="106"/>
    <col min="14072" max="14072" width="30.125" customWidth="1" style="106"/>
    <col min="14073" max="14075" width="16.625" customWidth="1" style="106"/>
    <col min="14076" max="14076" width="30.125" customWidth="1" style="106"/>
    <col min="14077" max="14079" width="18.0" customWidth="1" style="106"/>
    <col min="14080" max="14084" width="0.0" customWidth="1" style="106" hidden="1"/>
    <col min="14085" max="14327" width="9.125" customWidth="1" style="106"/>
    <col min="14328" max="14328" width="30.125" customWidth="1" style="106"/>
    <col min="14329" max="14331" width="16.625" customWidth="1" style="106"/>
    <col min="14332" max="14332" width="30.125" customWidth="1" style="106"/>
    <col min="14333" max="14335" width="18.0" customWidth="1" style="106"/>
    <col min="14336" max="14340" width="0.0" customWidth="1" style="106" hidden="1"/>
    <col min="14341" max="14583" width="9.125" customWidth="1" style="106"/>
    <col min="14584" max="14584" width="30.125" customWidth="1" style="106"/>
    <col min="14585" max="14587" width="16.625" customWidth="1" style="106"/>
    <col min="14588" max="14588" width="30.125" customWidth="1" style="106"/>
    <col min="14589" max="14591" width="18.0" customWidth="1" style="106"/>
    <col min="14592" max="14596" width="0.0" customWidth="1" style="106" hidden="1"/>
    <col min="14597" max="14839" width="9.125" customWidth="1" style="106"/>
    <col min="14840" max="14840" width="30.125" customWidth="1" style="106"/>
    <col min="14841" max="14843" width="16.625" customWidth="1" style="106"/>
    <col min="14844" max="14844" width="30.125" customWidth="1" style="106"/>
    <col min="14845" max="14847" width="18.0" customWidth="1" style="106"/>
    <col min="14848" max="14852" width="0.0" customWidth="1" style="106" hidden="1"/>
    <col min="14853" max="15095" width="9.125" customWidth="1" style="106"/>
    <col min="15096" max="15096" width="30.125" customWidth="1" style="106"/>
    <col min="15097" max="15099" width="16.625" customWidth="1" style="106"/>
    <col min="15100" max="15100" width="30.125" customWidth="1" style="106"/>
    <col min="15101" max="15103" width="18.0" customWidth="1" style="106"/>
    <col min="15104" max="15108" width="0.0" customWidth="1" style="106" hidden="1"/>
    <col min="15109" max="15351" width="9.125" customWidth="1" style="106"/>
    <col min="15352" max="15352" width="30.125" customWidth="1" style="106"/>
    <col min="15353" max="15355" width="16.625" customWidth="1" style="106"/>
    <col min="15356" max="15356" width="30.125" customWidth="1" style="106"/>
    <col min="15357" max="15359" width="18.0" customWidth="1" style="106"/>
    <col min="15360" max="15364" width="0.0" customWidth="1" style="106" hidden="1"/>
    <col min="15365" max="15607" width="9.125" customWidth="1" style="106"/>
    <col min="15608" max="15608" width="30.125" customWidth="1" style="106"/>
    <col min="15609" max="15611" width="16.625" customWidth="1" style="106"/>
    <col min="15612" max="15612" width="30.125" customWidth="1" style="106"/>
    <col min="15613" max="15615" width="18.0" customWidth="1" style="106"/>
    <col min="15616" max="15620" width="0.0" customWidth="1" style="106" hidden="1"/>
    <col min="15621" max="15863" width="9.125" customWidth="1" style="106"/>
    <col min="15864" max="15864" width="30.125" customWidth="1" style="106"/>
    <col min="15865" max="15867" width="16.625" customWidth="1" style="106"/>
    <col min="15868" max="15868" width="30.125" customWidth="1" style="106"/>
    <col min="15869" max="15871" width="18.0" customWidth="1" style="106"/>
    <col min="15872" max="15876" width="0.0" customWidth="1" style="106" hidden="1"/>
    <col min="15877" max="16119" width="9.125" customWidth="1" style="106"/>
    <col min="16120" max="16120" width="30.125" customWidth="1" style="106"/>
    <col min="16121" max="16123" width="16.625" customWidth="1" style="106"/>
    <col min="16124" max="16124" width="30.125" customWidth="1" style="106"/>
    <col min="16125" max="16127" width="18.0" customWidth="1" style="106"/>
    <col min="16128" max="16132" width="0.0" customWidth="1" style="106" hidden="1"/>
    <col min="16133" max="16384" width="9.125" customWidth="1" style="106"/>
  </cols>
  <sheetData>
    <row r="1" spans="1:3" s="8" customFormat="1" ht="19.5" customHeight="1" x14ac:dyDescent="0.15">
      <c r="A1" s="23" t="s">
        <v>184</v>
      </c>
      <c r="B1" s="118"/>
      <c r="C1" s="118"/>
    </row>
    <row r="2" spans="1:4" s="118" customFormat="1" ht="20.1" customHeight="1" x14ac:dyDescent="0.15">
      <c r="A2" s="195" t="s">
        <v>185</v>
      </c>
      <c r="B2" s="195"/>
      <c r="C2" s="195"/>
      <c r="D2" s="195"/>
    </row>
    <row r="3" spans="1:4" s="67" customFormat="1" ht="19.5" customHeight="1" x14ac:dyDescent="0.15">
      <c r="A3" s="117"/>
      <c r="B3" s="117"/>
      <c r="C3" s="117"/>
      <c r="D3" s="116" t="s">
        <v>45</v>
      </c>
    </row>
    <row r="4" spans="1:4" s="67" customFormat="1" ht="50.1" customHeight="1" x14ac:dyDescent="0.15">
      <c r="A4" s="115" t="s">
        <v>46</v>
      </c>
      <c r="B4" s="6" t="s">
        <v>47</v>
      </c>
      <c r="C4" s="6" t="s">
        <v>48</v>
      </c>
      <c r="D4" s="7" t="s">
        <v>49</v>
      </c>
    </row>
    <row r="5" spans="1:4" s="23" customFormat="1" ht="24.75" customHeight="1" x14ac:dyDescent="0.15">
      <c r="A5" s="114" t="s">
        <v>79</v>
      </c>
      <c r="B5" s="141">
        <f>SUM(B6:B14)</f>
        <v>13083</v>
      </c>
      <c r="C5" s="141">
        <f>SUM(C6:C14)</f>
        <v>4790</v>
      </c>
      <c r="D5" s="140">
        <f>C5/B5</f>
        <v>0.36612397768096</v>
      </c>
    </row>
    <row r="6" spans="1:4" s="23" customFormat="1" ht="24.75" customHeight="1" x14ac:dyDescent="0.15">
      <c r="A6" s="101" t="s">
        <v>186</v>
      </c>
      <c r="B6" s="139"/>
      <c r="C6" s="139"/>
      <c r="D6" s="119"/>
    </row>
    <row r="7" spans="1:4" s="23" customFormat="1" ht="24.75" customHeight="1" x14ac:dyDescent="0.15">
      <c r="A7" s="101" t="s">
        <v>187</v>
      </c>
      <c r="B7" s="139"/>
      <c r="C7" s="139"/>
      <c r="D7" s="119"/>
    </row>
    <row r="8" spans="1:4" s="23" customFormat="1" ht="24.75" customHeight="1" x14ac:dyDescent="0.15">
      <c r="A8" s="101" t="s">
        <v>188</v>
      </c>
      <c r="B8" s="139"/>
      <c r="C8" s="139">
        <v>298.0</v>
      </c>
      <c r="D8" s="119"/>
    </row>
    <row r="9" spans="1:4" s="23" customFormat="1" ht="24.75" customHeight="1" x14ac:dyDescent="0.15">
      <c r="A9" s="101" t="s">
        <v>189</v>
      </c>
      <c r="B9" s="139">
        <v>13083.0</v>
      </c>
      <c r="C9" s="139">
        <v>4492.0</v>
      </c>
      <c r="D9" s="119">
        <f>C9/B9</f>
        <v>0.34334632729496295</v>
      </c>
    </row>
    <row r="10" spans="1:4" s="23" customFormat="1" ht="24.75" customHeight="1" x14ac:dyDescent="0.15">
      <c r="A10" s="101" t="s">
        <v>190</v>
      </c>
      <c r="B10" s="138"/>
      <c r="C10" s="138"/>
      <c r="D10" s="119"/>
    </row>
    <row r="11" spans="1:4" s="23" customFormat="1" ht="24.75" customHeight="1" x14ac:dyDescent="0.15">
      <c r="A11" s="101" t="s">
        <v>191</v>
      </c>
      <c r="B11" s="138"/>
      <c r="C11" s="138"/>
      <c r="D11" s="119"/>
    </row>
    <row r="12" spans="1:4" s="112" customFormat="1" ht="24.75" customHeight="1" x14ac:dyDescent="0.15">
      <c r="A12" s="101" t="s">
        <v>192</v>
      </c>
      <c r="B12" s="138"/>
      <c r="C12" s="138"/>
      <c r="D12" s="119"/>
    </row>
    <row r="13" spans="1:4" ht="24.75" customHeight="1" x14ac:dyDescent="0.15">
      <c r="A13" s="101" t="s">
        <v>193</v>
      </c>
      <c r="B13" s="138"/>
      <c r="C13" s="138"/>
      <c r="D13" s="119"/>
    </row>
    <row r="14" spans="1:4" ht="24.75" customHeight="1" x14ac:dyDescent="0.15">
      <c r="A14" s="137" t="s">
        <v>194</v>
      </c>
      <c r="B14" s="108"/>
      <c r="C14" s="108"/>
      <c r="D14" s="136"/>
    </row>
  </sheetData>
  <mergeCells count="1">
    <mergeCell ref="A2:D2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1"/>
  <sheetViews>
    <sheetView zoomScaleNormal="100" topLeftCell="A1" workbookViewId="0">
      <selection activeCell="A2" activeCellId="0" sqref="A2:D21"/>
    </sheetView>
  </sheetViews>
  <sheetFormatPr defaultRowHeight="13.5" defaultColWidth="9.0" x14ac:dyDescent="0.15"/>
  <cols>
    <col min="1" max="3" width="22.0" customWidth="1" style="10"/>
    <col min="4" max="4" width="17.5" customWidth="1" style="10"/>
    <col min="5" max="5" width="28.875" customWidth="1" style="10"/>
    <col min="6" max="16384" width="9.0" style="10"/>
  </cols>
  <sheetData>
    <row r="1" spans="1:4" ht="84.75" customHeight="1" x14ac:dyDescent="0.15">
      <c r="A1" s="192" t="s">
        <v>195</v>
      </c>
      <c r="B1" s="191"/>
      <c r="C1" s="191"/>
      <c r="D1" s="191"/>
    </row>
    <row r="2" spans="1:4" ht="14.25" customHeight="1" x14ac:dyDescent="0.15">
      <c r="A2" s="193" t="s">
        <v>196</v>
      </c>
      <c r="B2" s="198"/>
      <c r="C2" s="198"/>
      <c r="D2" s="198"/>
    </row>
    <row r="3" spans="1:4" x14ac:dyDescent="0.15">
      <c r="A3" s="198"/>
      <c r="B3" s="198"/>
      <c r="C3" s="198"/>
      <c r="D3" s="198"/>
    </row>
    <row r="4" spans="1:4" x14ac:dyDescent="0.15">
      <c r="A4" s="198"/>
      <c r="B4" s="198"/>
      <c r="C4" s="198"/>
      <c r="D4" s="198"/>
    </row>
    <row r="5" spans="1:4" x14ac:dyDescent="0.15">
      <c r="A5" s="198"/>
      <c r="B5" s="198"/>
      <c r="C5" s="198"/>
      <c r="D5" s="198"/>
    </row>
    <row r="6" spans="1:4" x14ac:dyDescent="0.15">
      <c r="A6" s="198"/>
      <c r="B6" s="198"/>
      <c r="C6" s="198"/>
      <c r="D6" s="198"/>
    </row>
    <row r="7" spans="1:4" x14ac:dyDescent="0.15">
      <c r="A7" s="198"/>
      <c r="B7" s="198"/>
      <c r="C7" s="198"/>
      <c r="D7" s="198"/>
    </row>
    <row r="8" spans="1:4" x14ac:dyDescent="0.15">
      <c r="A8" s="198"/>
      <c r="B8" s="198"/>
      <c r="C8" s="198"/>
      <c r="D8" s="198"/>
    </row>
    <row r="9" spans="1:4" x14ac:dyDescent="0.15">
      <c r="A9" s="198"/>
      <c r="B9" s="198"/>
      <c r="C9" s="198"/>
      <c r="D9" s="198"/>
    </row>
    <row r="10" spans="1:4" x14ac:dyDescent="0.15">
      <c r="A10" s="198"/>
      <c r="B10" s="198"/>
      <c r="C10" s="198"/>
      <c r="D10" s="198"/>
    </row>
    <row r="11" spans="1:4" x14ac:dyDescent="0.15">
      <c r="A11" s="198"/>
      <c r="B11" s="198"/>
      <c r="C11" s="198"/>
      <c r="D11" s="198"/>
    </row>
    <row r="12" spans="1:4" x14ac:dyDescent="0.15">
      <c r="A12" s="198"/>
      <c r="B12" s="198"/>
      <c r="C12" s="198"/>
      <c r="D12" s="198"/>
    </row>
    <row r="13" spans="1:4" x14ac:dyDescent="0.15">
      <c r="A13" s="198"/>
      <c r="B13" s="198"/>
      <c r="C13" s="198"/>
      <c r="D13" s="198"/>
    </row>
    <row r="14" spans="1:4" ht="14.25" customHeight="1" hidden="1" x14ac:dyDescent="0.15">
      <c r="A14" s="198"/>
      <c r="B14" s="198"/>
      <c r="C14" s="198"/>
      <c r="D14" s="198"/>
    </row>
    <row r="15" spans="1:4" ht="14.25" customHeight="1" hidden="1" x14ac:dyDescent="0.15">
      <c r="A15" s="198"/>
      <c r="B15" s="198"/>
      <c r="C15" s="198"/>
      <c r="D15" s="198"/>
    </row>
    <row r="16" spans="1:4" ht="14.25" customHeight="1" hidden="1" x14ac:dyDescent="0.15">
      <c r="A16" s="198"/>
      <c r="B16" s="198"/>
      <c r="C16" s="198"/>
      <c r="D16" s="198"/>
    </row>
    <row r="17" spans="1:4" ht="14.25" customHeight="1" hidden="1" x14ac:dyDescent="0.15">
      <c r="A17" s="198"/>
      <c r="B17" s="198"/>
      <c r="C17" s="198"/>
      <c r="D17" s="198"/>
    </row>
    <row r="18" spans="1:4" ht="14.25" customHeight="1" hidden="1" x14ac:dyDescent="0.15">
      <c r="A18" s="198"/>
      <c r="B18" s="198"/>
      <c r="C18" s="198"/>
      <c r="D18" s="198"/>
    </row>
    <row r="19" spans="1:4" ht="14.25" customHeight="1" hidden="1" x14ac:dyDescent="0.15">
      <c r="A19" s="198"/>
      <c r="B19" s="198"/>
      <c r="C19" s="198"/>
      <c r="D19" s="198"/>
    </row>
    <row r="20" spans="1:4" ht="14.25" customHeight="1" hidden="1" x14ac:dyDescent="0.15">
      <c r="A20" s="198"/>
      <c r="B20" s="198"/>
      <c r="C20" s="198"/>
      <c r="D20" s="198"/>
    </row>
    <row r="21" spans="1:4" x14ac:dyDescent="0.15">
      <c r="A21" s="198"/>
      <c r="B21" s="198"/>
      <c r="C21" s="198"/>
      <c r="D21" s="198"/>
    </row>
  </sheetData>
  <mergeCells count="2">
    <mergeCell ref="A1:D1"/>
    <mergeCell ref="A2:D21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5"/>
  <sheetViews>
    <sheetView showGridLines="0" showZeros="0" zoomScaleNormal="100" topLeftCell="A1" workbookViewId="0">
      <selection activeCell="L11" activeCellId="0" sqref="L11"/>
    </sheetView>
  </sheetViews>
  <sheetFormatPr defaultRowHeight="11.25" defaultColWidth="6.75" x14ac:dyDescent="0.15"/>
  <cols>
    <col min="1" max="1" width="35.625" customWidth="1" style="66"/>
    <col min="2" max="4" width="15.625" customWidth="1" style="66"/>
    <col min="5" max="7" width="9.0" customWidth="1" style="66"/>
    <col min="8" max="8" width="5.625" customWidth="1" style="66"/>
    <col min="9" max="9" width="0.75" customWidth="1" style="66"/>
    <col min="10" max="10" width="10.125" customWidth="1" style="66"/>
    <col min="11" max="11" width="5.875" customWidth="1" style="66"/>
    <col min="12" max="16384" width="6.75" style="66"/>
  </cols>
  <sheetData>
    <row r="1" spans="1:1" ht="19.5" customHeight="1" x14ac:dyDescent="0.15">
      <c r="A1" s="23" t="s">
        <v>197</v>
      </c>
    </row>
    <row r="2" spans="1:254" s="105" customFormat="1" ht="33.0" customHeight="1" x14ac:dyDescent="0.15">
      <c r="A2" s="190" t="s">
        <v>198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</row>
    <row r="3" spans="1:254" s="104" customFormat="1" ht="19.5" customHeight="1" x14ac:dyDescent="0.15">
      <c r="A3" s="103"/>
      <c r="B3" s="85"/>
      <c r="C3" s="85"/>
      <c r="D3" s="8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</row>
    <row r="4" spans="1:254" s="102" customFormat="1" ht="50.1" customHeight="1" x14ac:dyDescent="0.15">
      <c r="A4" s="83" t="s">
        <v>46</v>
      </c>
      <c r="B4" s="82" t="s">
        <v>108</v>
      </c>
      <c r="C4" s="82" t="s">
        <v>109</v>
      </c>
      <c r="D4" s="81" t="s">
        <v>49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0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4" s="67" customFormat="1" ht="24.75" customHeight="1" x14ac:dyDescent="0.15">
      <c r="A5" s="101" t="s">
        <v>199</v>
      </c>
      <c r="B5" s="135"/>
      <c r="C5" s="99"/>
      <c r="D5" s="72"/>
    </row>
    <row r="6" spans="1:4" s="67" customFormat="1" ht="24.75" customHeight="1" x14ac:dyDescent="0.15">
      <c r="A6" s="100" t="s">
        <v>200</v>
      </c>
      <c r="B6" s="135"/>
      <c r="C6" s="99"/>
      <c r="D6" s="72"/>
    </row>
    <row r="7" spans="1:4" s="67" customFormat="1" ht="24.75" customHeight="1" x14ac:dyDescent="0.15">
      <c r="A7" s="100" t="s">
        <v>201</v>
      </c>
      <c r="B7" s="135"/>
      <c r="C7" s="99"/>
      <c r="D7" s="72"/>
    </row>
    <row r="8" spans="1:4" s="67" customFormat="1" ht="24.75" customHeight="1" x14ac:dyDescent="0.15">
      <c r="A8" s="100" t="s">
        <v>202</v>
      </c>
      <c r="B8" s="135"/>
      <c r="C8" s="99"/>
      <c r="D8" s="72"/>
    </row>
    <row r="9" spans="1:4" s="67" customFormat="1" ht="24.75" customHeight="1" x14ac:dyDescent="0.15">
      <c r="A9" s="100" t="s">
        <v>203</v>
      </c>
      <c r="B9" s="135"/>
      <c r="C9" s="99">
        <v>310.0</v>
      </c>
      <c r="D9" s="72"/>
    </row>
    <row r="10" spans="1:4" s="67" customFormat="1" ht="24.75" customHeight="1" x14ac:dyDescent="0.15">
      <c r="A10" s="100" t="s">
        <v>204</v>
      </c>
      <c r="B10" s="99">
        <v>11987.0</v>
      </c>
      <c r="C10" s="99">
        <v>4601.0</v>
      </c>
      <c r="D10" s="75">
        <f>C10/B10</f>
        <v>0.38383248519229163</v>
      </c>
    </row>
    <row r="11" spans="1:4" s="67" customFormat="1" ht="24.75" customHeight="1" x14ac:dyDescent="0.15">
      <c r="A11" s="100" t="s">
        <v>205</v>
      </c>
      <c r="B11" s="135"/>
      <c r="C11" s="99"/>
      <c r="D11" s="75"/>
    </row>
    <row r="12" spans="1:4" s="67" customFormat="1" ht="24.75" customHeight="1" x14ac:dyDescent="0.15">
      <c r="A12" s="100" t="s">
        <v>206</v>
      </c>
      <c r="B12" s="135"/>
      <c r="C12" s="99"/>
      <c r="D12" s="75"/>
    </row>
    <row r="13" spans="1:4" s="67" customFormat="1" ht="24.75" customHeight="1" x14ac:dyDescent="0.15">
      <c r="A13" s="100" t="s">
        <v>207</v>
      </c>
      <c r="B13" s="135"/>
      <c r="C13" s="99"/>
      <c r="D13" s="75"/>
    </row>
    <row r="14" spans="1:4" s="67" customFormat="1" ht="24.75" customHeight="1" x14ac:dyDescent="0.15">
      <c r="A14" s="100" t="s">
        <v>208</v>
      </c>
      <c r="B14" s="135"/>
      <c r="C14" s="99"/>
      <c r="D14" s="75"/>
    </row>
    <row r="15" spans="1:4" s="67" customFormat="1" ht="24.75" customHeight="1" x14ac:dyDescent="0.15">
      <c r="A15" s="97" t="s">
        <v>209</v>
      </c>
      <c r="B15" s="96">
        <f>SUM(B5:B14)</f>
        <v>11987</v>
      </c>
      <c r="C15" s="96">
        <f>SUM(C5:C14)</f>
        <v>4911</v>
      </c>
      <c r="D15" s="75">
        <f>C15/B15</f>
        <v>0.40969383498790357</v>
      </c>
    </row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fitToHeight="2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0"/>
  <sheetViews>
    <sheetView showGridLines="0" showZeros="0" zoomScaleNormal="100" topLeftCell="A1" workbookViewId="0">
      <selection activeCell="B4" activeCellId="0" sqref="B4"/>
    </sheetView>
  </sheetViews>
  <sheetFormatPr defaultRowHeight="11.25" defaultColWidth="6.75" x14ac:dyDescent="0.15"/>
  <cols>
    <col min="1" max="1" width="35.625" customWidth="1" style="66"/>
    <col min="2" max="4" width="15.625" customWidth="1" style="66"/>
    <col min="5" max="6" width="9.0" customWidth="1" style="66"/>
    <col min="7" max="10" width="6.0" customWidth="1" style="66"/>
    <col min="11" max="11" width="9.0" customWidth="1" style="66"/>
    <col min="12" max="12" width="6.25" customWidth="1" style="66"/>
    <col min="13" max="49" width="9.0" customWidth="1" style="66"/>
    <col min="50" max="16384" width="6.75" style="66"/>
  </cols>
  <sheetData>
    <row r="1" spans="1:1" ht="19.5" customHeight="1" x14ac:dyDescent="0.15">
      <c r="A1" s="23" t="s">
        <v>210</v>
      </c>
    </row>
    <row r="2" spans="1:49" ht="26.25" customHeight="1" x14ac:dyDescent="0.15">
      <c r="A2" s="190" t="s">
        <v>211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spans="1:49" ht="19.5" customHeight="1" x14ac:dyDescent="0.15">
      <c r="A3" s="86"/>
      <c r="B3" s="85"/>
      <c r="C3" s="86" t="s">
        <v>44</v>
      </c>
      <c r="D3" s="84" t="s">
        <v>45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</row>
    <row r="4" spans="1:49" s="23" customFormat="1" ht="50.1" customHeight="1" x14ac:dyDescent="0.15">
      <c r="A4" s="83" t="s">
        <v>46</v>
      </c>
      <c r="B4" s="82" t="s">
        <v>47</v>
      </c>
      <c r="C4" s="82" t="s">
        <v>48</v>
      </c>
      <c r="D4" s="81" t="s">
        <v>49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85"/>
    </row>
    <row r="5" spans="1:49" s="2" customFormat="1" ht="24.75" customHeight="1" x14ac:dyDescent="0.15">
      <c r="A5" s="94" t="s">
        <v>212</v>
      </c>
      <c r="B5" s="93">
        <f>SUM(B6:B9)</f>
        <v>0</v>
      </c>
      <c r="C5" s="93">
        <f>SUM(C6:C9)</f>
        <v>0</v>
      </c>
      <c r="D5" s="9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4"/>
    </row>
    <row r="6" spans="1:49" s="2" customFormat="1" ht="24.75" customHeight="1" x14ac:dyDescent="0.15">
      <c r="A6" s="74" t="s">
        <v>213</v>
      </c>
      <c r="B6" s="76"/>
      <c r="C6" s="76"/>
      <c r="D6" s="90"/>
      <c r="E6" s="5"/>
      <c r="F6" s="5"/>
      <c r="G6" s="5"/>
      <c r="H6" s="5"/>
      <c r="I6" s="5"/>
      <c r="J6" s="5"/>
      <c r="K6" s="5"/>
      <c r="L6" s="91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" s="3" customFormat="1" ht="24.75" customHeight="1" x14ac:dyDescent="0.15">
      <c r="A7" s="74" t="s">
        <v>214</v>
      </c>
      <c r="B7" s="126"/>
      <c r="C7" s="126"/>
      <c r="D7" s="133"/>
    </row>
    <row r="8" spans="1:4" s="3" customFormat="1" ht="24.75" customHeight="1" x14ac:dyDescent="0.15">
      <c r="A8" s="74" t="s">
        <v>215</v>
      </c>
      <c r="B8" s="134"/>
      <c r="C8" s="134"/>
      <c r="D8" s="133"/>
    </row>
    <row r="9" spans="1:4" s="3" customFormat="1" ht="24.75" customHeight="1" x14ac:dyDescent="0.15">
      <c r="A9" s="71" t="s">
        <v>216</v>
      </c>
      <c r="B9" s="132"/>
      <c r="C9" s="132"/>
      <c r="D9" s="131"/>
    </row>
    <row r="10" spans="1:4" ht="38.25" customHeight="1" x14ac:dyDescent="0.15">
      <c r="A10" s="199"/>
      <c r="B10" s="199"/>
      <c r="C10" s="199"/>
      <c r="D10" s="199"/>
    </row>
  </sheetData>
  <sheetProtection formatCells="0" formatColumns="0" formatRows="0"/>
  <mergeCells count="2">
    <mergeCell ref="A2:D2"/>
    <mergeCell ref="A10:D10"/>
  </mergeCells>
  <phoneticPr fontId="0" type="noConversion"/>
  <printOptions horizontalCentered="1"/>
  <pageMargins left="0.7082447761625756" right="0.7082447761625756" top="0.5513199671046941" bottom="0.3541223880812878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8"/>
  <sheetViews>
    <sheetView zoomScaleNormal="100" topLeftCell="A1" workbookViewId="0">
      <selection activeCell="A2" activeCellId="0" sqref="A2:D8"/>
    </sheetView>
  </sheetViews>
  <sheetFormatPr defaultRowHeight="13.5" defaultColWidth="9.0" x14ac:dyDescent="0.15"/>
  <cols>
    <col min="1" max="3" width="22.125" customWidth="1" style="10"/>
    <col min="4" max="4" width="27.0" customWidth="1" style="10"/>
    <col min="5" max="5" width="28.875" customWidth="1" style="10"/>
    <col min="6" max="16384" width="9.0" style="10"/>
  </cols>
  <sheetData>
    <row r="1" spans="1:4" ht="72.75" customHeight="1" x14ac:dyDescent="0.15">
      <c r="A1" s="192" t="s">
        <v>217</v>
      </c>
      <c r="B1" s="191"/>
      <c r="C1" s="191"/>
      <c r="D1" s="191"/>
    </row>
    <row r="2" spans="1:4" ht="14.25" customHeight="1" x14ac:dyDescent="0.15">
      <c r="A2" s="197" t="s">
        <v>218</v>
      </c>
      <c r="B2" s="196"/>
      <c r="C2" s="196"/>
      <c r="D2" s="196"/>
    </row>
    <row r="3" spans="1:4" x14ac:dyDescent="0.15">
      <c r="A3" s="196"/>
      <c r="B3" s="196"/>
      <c r="C3" s="196"/>
      <c r="D3" s="196"/>
    </row>
    <row r="4" spans="1:4" x14ac:dyDescent="0.15">
      <c r="A4" s="196"/>
      <c r="B4" s="196"/>
      <c r="C4" s="196"/>
      <c r="D4" s="196"/>
    </row>
    <row r="5" spans="1:4" x14ac:dyDescent="0.15">
      <c r="A5" s="196"/>
      <c r="B5" s="196"/>
      <c r="C5" s="196"/>
      <c r="D5" s="196"/>
    </row>
    <row r="6" spans="1:4" x14ac:dyDescent="0.15">
      <c r="A6" s="196"/>
      <c r="B6" s="196"/>
      <c r="C6" s="196"/>
      <c r="D6" s="196"/>
    </row>
    <row r="7" spans="1:4" ht="53.25" customHeight="1" x14ac:dyDescent="0.15">
      <c r="A7" s="196"/>
      <c r="B7" s="196"/>
      <c r="C7" s="196"/>
      <c r="D7" s="196"/>
    </row>
    <row r="8" spans="1:4" ht="53.25" customHeight="1" x14ac:dyDescent="0.15">
      <c r="A8" s="196"/>
      <c r="B8" s="196"/>
      <c r="C8" s="196"/>
      <c r="D8" s="196"/>
    </row>
  </sheetData>
  <mergeCells count="2">
    <mergeCell ref="A1:D1"/>
    <mergeCell ref="A2:D8"/>
  </mergeCells>
  <phoneticPr fontId="0" type="noConversion"/>
  <pageMargins left="0.6999125161508876" right="0.6999125161508876" top="0.7499062639521802" bottom="0.7499062639521802" header="0.2999625102741512" footer="0.2999625102741512"/>
  <pageSetup paperSize="9" scale="95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9"/>
  <sheetViews>
    <sheetView showGridLines="0" showZeros="0" zoomScaleNormal="100" topLeftCell="A1" workbookViewId="0">
      <selection activeCell="H8" activeCellId="0" sqref="H8"/>
    </sheetView>
  </sheetViews>
  <sheetFormatPr defaultRowHeight="11.25" defaultColWidth="6.75" x14ac:dyDescent="0.15"/>
  <cols>
    <col min="1" max="1" width="35.625" customWidth="1" style="66"/>
    <col min="2" max="4" width="15.625" customWidth="1" style="66"/>
    <col min="5" max="45" width="9.0" customWidth="1" style="66"/>
    <col min="46" max="16384" width="6.75" style="66"/>
  </cols>
  <sheetData>
    <row r="1" spans="1:1" ht="19.5" customHeight="1" x14ac:dyDescent="0.15">
      <c r="A1" s="23" t="s">
        <v>219</v>
      </c>
    </row>
    <row r="2" spans="1:45" ht="30.75" customHeight="1" x14ac:dyDescent="0.15">
      <c r="A2" s="190" t="s">
        <v>220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</row>
    <row r="3" spans="1:45" s="23" customFormat="1" ht="19.5" customHeight="1" x14ac:dyDescent="0.15">
      <c r="A3" s="86"/>
      <c r="B3" s="85"/>
      <c r="C3" s="85"/>
      <c r="D3" s="8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pans="1:45" s="23" customFormat="1" ht="50.1" customHeight="1" x14ac:dyDescent="0.15">
      <c r="A4" s="83" t="s">
        <v>46</v>
      </c>
      <c r="B4" s="82" t="s">
        <v>47</v>
      </c>
      <c r="C4" s="82" t="s">
        <v>48</v>
      </c>
      <c r="D4" s="81" t="s">
        <v>49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0"/>
    </row>
    <row r="5" spans="1:4" s="23" customFormat="1" ht="24.75" customHeight="1" x14ac:dyDescent="0.15">
      <c r="A5" s="79" t="s">
        <v>221</v>
      </c>
      <c r="B5" s="78">
        <f>SUM(B6:B9)</f>
        <v>0</v>
      </c>
      <c r="C5" s="78"/>
      <c r="D5" s="72"/>
    </row>
    <row r="6" spans="1:45" s="23" customFormat="1" ht="24.75" customHeight="1" x14ac:dyDescent="0.15">
      <c r="A6" s="74" t="s">
        <v>222</v>
      </c>
      <c r="B6" s="76"/>
      <c r="C6" s="76"/>
      <c r="D6" s="72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pans="1:45" s="23" customFormat="1" ht="24.75" customHeight="1" x14ac:dyDescent="0.15">
      <c r="A7" s="74" t="s">
        <v>223</v>
      </c>
      <c r="B7" s="76"/>
      <c r="C7" s="76"/>
      <c r="D7" s="72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pans="1:45" s="23" customFormat="1" ht="24.75" customHeight="1" x14ac:dyDescent="0.15">
      <c r="A8" s="74" t="s">
        <v>224</v>
      </c>
      <c r="B8" s="130"/>
      <c r="C8" s="130"/>
      <c r="D8" s="72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pans="1:45" s="23" customFormat="1" ht="24.75" customHeight="1" x14ac:dyDescent="0.15">
      <c r="A9" s="71" t="s">
        <v>225</v>
      </c>
      <c r="B9" s="89"/>
      <c r="C9" s="89"/>
      <c r="D9" s="68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7082447761625756" top="0.747823152016467" bottom="0.5513199671046941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6"/>
  <sheetViews>
    <sheetView zoomScaleNormal="100" topLeftCell="A1" workbookViewId="0">
      <selection activeCell="A2" activeCellId="0" sqref="A2:D16"/>
    </sheetView>
  </sheetViews>
  <sheetFormatPr defaultRowHeight="13.5" defaultColWidth="9.0" x14ac:dyDescent="0.15"/>
  <cols>
    <col min="1" max="3" width="22.125" customWidth="1" style="10"/>
    <col min="4" max="4" width="27.0" customWidth="1" style="10"/>
    <col min="5" max="5" width="28.875" customWidth="1" style="10"/>
    <col min="6" max="16384" width="9.0" style="10"/>
  </cols>
  <sheetData>
    <row r="1" spans="1:4" ht="77.25" customHeight="1" x14ac:dyDescent="0.15">
      <c r="A1" s="192" t="s">
        <v>226</v>
      </c>
      <c r="B1" s="191"/>
      <c r="C1" s="191"/>
      <c r="D1" s="191"/>
    </row>
    <row r="2" spans="1:4" ht="14.25" customHeight="1" x14ac:dyDescent="0.15">
      <c r="A2" s="197" t="s">
        <v>227</v>
      </c>
      <c r="B2" s="196"/>
      <c r="C2" s="196"/>
      <c r="D2" s="196"/>
    </row>
    <row r="3" spans="1:4" x14ac:dyDescent="0.15">
      <c r="A3" s="196"/>
      <c r="B3" s="196"/>
      <c r="C3" s="196"/>
      <c r="D3" s="196"/>
    </row>
    <row r="4" spans="1:4" x14ac:dyDescent="0.15">
      <c r="A4" s="196"/>
      <c r="B4" s="196"/>
      <c r="C4" s="196"/>
      <c r="D4" s="196"/>
    </row>
    <row r="5" spans="1:4" x14ac:dyDescent="0.15">
      <c r="A5" s="196"/>
      <c r="B5" s="196"/>
      <c r="C5" s="196"/>
      <c r="D5" s="196"/>
    </row>
    <row r="6" spans="1:4" x14ac:dyDescent="0.15">
      <c r="A6" s="196"/>
      <c r="B6" s="196"/>
      <c r="C6" s="196"/>
      <c r="D6" s="196"/>
    </row>
    <row r="7" spans="1:4" ht="34.5" customHeight="1" x14ac:dyDescent="0.15">
      <c r="A7" s="196"/>
      <c r="B7" s="196"/>
      <c r="C7" s="196"/>
      <c r="D7" s="196"/>
    </row>
    <row r="8" spans="1:4" ht="34.5" customHeight="1" x14ac:dyDescent="0.15">
      <c r="A8" s="196"/>
      <c r="B8" s="196"/>
      <c r="C8" s="196"/>
      <c r="D8" s="196"/>
    </row>
    <row r="9" spans="1:4" ht="34.5" customHeight="1" x14ac:dyDescent="0.15">
      <c r="A9" s="196"/>
      <c r="B9" s="196"/>
      <c r="C9" s="196"/>
      <c r="D9" s="196"/>
    </row>
    <row r="10" spans="1:4" x14ac:dyDescent="0.15">
      <c r="A10" s="196"/>
      <c r="B10" s="196"/>
      <c r="C10" s="196"/>
      <c r="D10" s="196"/>
    </row>
    <row r="11" spans="1:4" x14ac:dyDescent="0.15">
      <c r="A11" s="196"/>
      <c r="B11" s="196"/>
      <c r="C11" s="196"/>
      <c r="D11" s="196"/>
    </row>
    <row r="12" spans="1:4" x14ac:dyDescent="0.15">
      <c r="A12" s="196"/>
      <c r="B12" s="196"/>
      <c r="C12" s="196"/>
      <c r="D12" s="196"/>
    </row>
    <row r="13" spans="1:4" x14ac:dyDescent="0.15">
      <c r="A13" s="196"/>
      <c r="B13" s="196"/>
      <c r="C13" s="196"/>
      <c r="D13" s="196"/>
    </row>
    <row r="14" spans="1:4" x14ac:dyDescent="0.15">
      <c r="A14" s="196"/>
      <c r="B14" s="196"/>
      <c r="C14" s="196"/>
      <c r="D14" s="196"/>
    </row>
    <row r="15" spans="1:4" x14ac:dyDescent="0.15">
      <c r="A15" s="196"/>
      <c r="B15" s="196"/>
      <c r="C15" s="196"/>
      <c r="D15" s="196"/>
    </row>
    <row r="16" spans="1:4" x14ac:dyDescent="0.15">
      <c r="A16" s="196"/>
      <c r="B16" s="196"/>
      <c r="C16" s="196"/>
      <c r="D16" s="196"/>
    </row>
  </sheetData>
  <mergeCells count="2">
    <mergeCell ref="A1:D1"/>
    <mergeCell ref="A2:D16"/>
  </mergeCells>
  <phoneticPr fontId="0" type="noConversion"/>
  <pageMargins left="0.6999125161508876" right="0.6999125161508876" top="0.7499062639521802" bottom="0.7499062639521802" header="0.2999625102741512" footer="0.2999625102741512"/>
  <pageSetup paperSize="9" scale="95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9"/>
  <sheetViews>
    <sheetView showGridLines="0" showZeros="0" zoomScaleNormal="100" topLeftCell="A1" workbookViewId="0">
      <selection activeCell="C7" activeCellId="0" sqref="C7:C26"/>
    </sheetView>
  </sheetViews>
  <sheetFormatPr defaultRowHeight="11.25" defaultColWidth="6.75" x14ac:dyDescent="0.15"/>
  <cols>
    <col min="1" max="1" width="35.625" customWidth="1" style="66"/>
    <col min="2" max="4" width="15.625" customWidth="1" style="66"/>
    <col min="5" max="6" width="9.0" customWidth="1" style="66"/>
    <col min="7" max="10" width="6.0" customWidth="1" style="66"/>
    <col min="11" max="11" width="9.0" customWidth="1" style="66"/>
    <col min="12" max="12" width="6.25" customWidth="1" style="66"/>
    <col min="13" max="49" width="9.0" customWidth="1" style="66"/>
    <col min="50" max="16384" width="6.75" style="66"/>
  </cols>
  <sheetData>
    <row r="1" spans="1:1" ht="19.5" customHeight="1" x14ac:dyDescent="0.15">
      <c r="A1" s="23" t="s">
        <v>228</v>
      </c>
    </row>
    <row r="2" spans="1:49" ht="26.25" customHeight="1" x14ac:dyDescent="0.15">
      <c r="A2" s="190" t="s">
        <v>229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spans="1:49" ht="19.5" customHeight="1" x14ac:dyDescent="0.15">
      <c r="A3" s="86"/>
      <c r="B3" s="85"/>
      <c r="C3" s="86" t="s">
        <v>44</v>
      </c>
      <c r="D3" s="84" t="s">
        <v>45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</row>
    <row r="4" spans="1:49" s="23" customFormat="1" ht="50.1" customHeight="1" x14ac:dyDescent="0.15">
      <c r="A4" s="83" t="s">
        <v>46</v>
      </c>
      <c r="B4" s="82" t="s">
        <v>48</v>
      </c>
      <c r="C4" s="82" t="s">
        <v>230</v>
      </c>
      <c r="D4" s="81" t="s">
        <v>231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85"/>
    </row>
    <row r="5" spans="1:49" s="2" customFormat="1" ht="24.75" customHeight="1" x14ac:dyDescent="0.15">
      <c r="A5" s="94" t="s">
        <v>50</v>
      </c>
      <c r="B5" s="78">
        <f>B6+B22</f>
        <v>2471</v>
      </c>
      <c r="C5" s="78">
        <v>2626.0</v>
      </c>
      <c r="D5" s="92">
        <f>C5/B5</f>
        <v>1.0627276406313233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4"/>
    </row>
    <row r="6" spans="1:49" s="2" customFormat="1" ht="24.75" customHeight="1" x14ac:dyDescent="0.15">
      <c r="A6" s="128" t="s">
        <v>51</v>
      </c>
      <c r="B6" s="78">
        <f>SUM(B7:B21)</f>
        <v>2383</v>
      </c>
      <c r="C6" s="78">
        <f>SUM(C7:C21)</f>
        <v>2540</v>
      </c>
      <c r="D6" s="92">
        <f>C6/B6</f>
        <v>1.0658833403273185</v>
      </c>
      <c r="E6" s="5"/>
      <c r="F6" s="5"/>
      <c r="G6" s="5"/>
      <c r="H6" s="5"/>
      <c r="I6" s="5"/>
      <c r="J6" s="5"/>
      <c r="K6" s="5"/>
      <c r="L6" s="91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" s="3" customFormat="1" ht="24.75" customHeight="1" x14ac:dyDescent="0.15">
      <c r="A7" s="74" t="s">
        <v>52</v>
      </c>
      <c r="B7" s="126">
        <f>'1-2022公共收入'!C7</f>
        <v>1533</v>
      </c>
      <c r="C7" s="129">
        <v>1600.0</v>
      </c>
      <c r="D7" s="90">
        <f>C7/B7</f>
        <v>1.0437051532941943</v>
      </c>
    </row>
    <row r="8" spans="1:4" s="3" customFormat="1" ht="24.75" customHeight="1" x14ac:dyDescent="0.15">
      <c r="A8" s="74" t="s">
        <v>53</v>
      </c>
      <c r="B8" s="126">
        <f>'1-2022公共收入'!C8</f>
        <v>329</v>
      </c>
      <c r="C8" s="129">
        <v>360.0</v>
      </c>
      <c r="D8" s="90">
        <f>C8/B8</f>
        <v>1.094224924012158</v>
      </c>
    </row>
    <row r="9" spans="1:4" s="3" customFormat="1" ht="24.75" customHeight="1" x14ac:dyDescent="0.15">
      <c r="A9" s="74" t="s">
        <v>54</v>
      </c>
      <c r="B9" s="126">
        <f>'1-2022公共收入'!C9</f>
        <v>76</v>
      </c>
      <c r="C9" s="129">
        <v>130.0</v>
      </c>
      <c r="D9" s="90">
        <f>C9/B9</f>
        <v>1.7105263157894737</v>
      </c>
    </row>
    <row r="10" spans="1:4" s="3" customFormat="1" ht="24.75" customHeight="1" x14ac:dyDescent="0.15">
      <c r="A10" s="74" t="s">
        <v>55</v>
      </c>
      <c r="B10" s="126"/>
      <c r="C10" s="129"/>
      <c r="D10" s="90"/>
    </row>
    <row r="11" spans="1:4" s="3" customFormat="1" ht="24.75" customHeight="1" x14ac:dyDescent="0.15">
      <c r="A11" s="74" t="s">
        <v>56</v>
      </c>
      <c r="B11" s="126">
        <f>'1-2022公共收入'!C11</f>
        <v>259</v>
      </c>
      <c r="C11" s="129">
        <v>260.0</v>
      </c>
      <c r="D11" s="90">
        <f>C11/B11</f>
        <v>1.0038610038610039</v>
      </c>
    </row>
    <row r="12" spans="1:4" s="3" customFormat="1" ht="24.75" customHeight="1" x14ac:dyDescent="0.15">
      <c r="A12" s="74" t="s">
        <v>57</v>
      </c>
      <c r="B12" s="126">
        <f>'1-2022公共收入'!C12</f>
        <v>44</v>
      </c>
      <c r="C12" s="129">
        <v>50.0</v>
      </c>
      <c r="D12" s="156">
        <f>C12/B12</f>
        <v>1.1363636363636365</v>
      </c>
    </row>
    <row r="13" spans="1:4" s="3" customFormat="1" ht="24.75" customHeight="1" x14ac:dyDescent="0.15">
      <c r="A13" s="74" t="s">
        <v>58</v>
      </c>
      <c r="B13" s="126">
        <f>'1-2022公共收入'!C13</f>
        <v>66</v>
      </c>
      <c r="C13" s="129">
        <v>75.0</v>
      </c>
      <c r="D13" s="156">
        <f>C13/B13</f>
        <v>1.1363636363636365</v>
      </c>
    </row>
    <row r="14" spans="1:4" s="3" customFormat="1" ht="24.75" customHeight="1" x14ac:dyDescent="0.15">
      <c r="A14" s="74" t="s">
        <v>59</v>
      </c>
      <c r="B14" s="126">
        <f>'1-2022公共收入'!C14</f>
        <v>29</v>
      </c>
      <c r="C14" s="129">
        <v>33.0</v>
      </c>
      <c r="D14" s="156">
        <f>C14/B14</f>
        <v>1.1379310344827587</v>
      </c>
    </row>
    <row r="15" spans="1:4" s="3" customFormat="1" ht="24.75" customHeight="1" x14ac:dyDescent="0.15">
      <c r="A15" s="74" t="s">
        <v>60</v>
      </c>
      <c r="B15" s="126">
        <f>'1-2022公共收入'!C15</f>
        <v>18</v>
      </c>
      <c r="C15" s="129"/>
      <c r="D15" s="156">
        <f>C15/B15</f>
        <v>0</v>
      </c>
    </row>
    <row r="16" spans="1:4" s="3" customFormat="1" ht="24.75" customHeight="1" x14ac:dyDescent="0.15">
      <c r="A16" s="74" t="s">
        <v>61</v>
      </c>
      <c r="B16" s="126"/>
      <c r="C16" s="129"/>
      <c r="D16" s="156"/>
    </row>
    <row r="17" spans="1:4" s="3" customFormat="1" ht="24.75" customHeight="1" x14ac:dyDescent="0.15">
      <c r="A17" s="74" t="s">
        <v>62</v>
      </c>
      <c r="B17" s="126">
        <f>'1-2022公共收入'!C17</f>
        <v>29</v>
      </c>
      <c r="C17" s="129">
        <v>32.0</v>
      </c>
      <c r="D17" s="156">
        <f>C17/B17</f>
        <v>1.103448275862069</v>
      </c>
    </row>
    <row r="18" spans="1:4" s="3" customFormat="1" ht="24.75" customHeight="1" x14ac:dyDescent="0.15">
      <c r="A18" s="74" t="s">
        <v>63</v>
      </c>
      <c r="B18" s="126"/>
      <c r="C18" s="129"/>
      <c r="D18" s="90"/>
    </row>
    <row r="19" spans="1:4" s="3" customFormat="1" ht="24.75" customHeight="1" x14ac:dyDescent="0.15">
      <c r="A19" s="74" t="s">
        <v>64</v>
      </c>
      <c r="B19" s="126"/>
      <c r="C19" s="129"/>
      <c r="D19" s="90"/>
    </row>
    <row r="20" spans="1:4" s="3" customFormat="1" ht="24.75" customHeight="1" x14ac:dyDescent="0.15">
      <c r="A20" s="74" t="s">
        <v>65</v>
      </c>
      <c r="B20" s="126"/>
      <c r="C20" s="129"/>
      <c r="D20" s="90"/>
    </row>
    <row r="21" spans="1:4" s="3" customFormat="1" ht="24.75" customHeight="1" x14ac:dyDescent="0.15">
      <c r="A21" s="74" t="s">
        <v>66</v>
      </c>
      <c r="B21" s="126"/>
      <c r="C21" s="129"/>
      <c r="D21" s="90"/>
    </row>
    <row r="22" spans="1:4" s="3" customFormat="1" ht="24.75" customHeight="1" x14ac:dyDescent="0.15">
      <c r="A22" s="128" t="s">
        <v>67</v>
      </c>
      <c r="B22" s="127">
        <f>SUM(B23:B29)</f>
        <v>88</v>
      </c>
      <c r="C22" s="127">
        <f>SUM(C23:C29)</f>
        <v>86</v>
      </c>
      <c r="D22" s="92">
        <f>C22/B22</f>
        <v>0.9772727272727273</v>
      </c>
    </row>
    <row r="23" spans="1:4" s="3" customFormat="1" ht="24.75" customHeight="1" x14ac:dyDescent="0.15">
      <c r="A23" s="74" t="s">
        <v>68</v>
      </c>
      <c r="B23" s="126"/>
      <c r="C23" s="126"/>
      <c r="D23" s="90"/>
    </row>
    <row r="24" spans="1:4" s="3" customFormat="1" ht="24.75" customHeight="1" x14ac:dyDescent="0.15">
      <c r="A24" s="74" t="s">
        <v>69</v>
      </c>
      <c r="B24" s="126"/>
      <c r="C24" s="126"/>
      <c r="D24" s="90"/>
    </row>
    <row r="25" spans="1:4" s="3" customFormat="1" ht="24.75" customHeight="1" x14ac:dyDescent="0.15">
      <c r="A25" s="74" t="s">
        <v>70</v>
      </c>
      <c r="B25" s="126">
        <f>'1-2022公共收入'!C25</f>
        <v>3</v>
      </c>
      <c r="C25" s="126"/>
      <c r="D25" s="90"/>
    </row>
    <row r="26" spans="1:4" s="3" customFormat="1" ht="24.75" customHeight="1" x14ac:dyDescent="0.15">
      <c r="A26" s="74" t="s">
        <v>71</v>
      </c>
      <c r="B26" s="126">
        <f>'1-2022公共收入'!C26</f>
        <v>85</v>
      </c>
      <c r="C26" s="126">
        <v>86.0</v>
      </c>
      <c r="D26" s="90">
        <f>C26/B26</f>
        <v>1.011764705882353</v>
      </c>
    </row>
    <row r="27" spans="1:4" s="3" customFormat="1" ht="24.75" customHeight="1" x14ac:dyDescent="0.15">
      <c r="A27" s="74" t="s">
        <v>72</v>
      </c>
      <c r="B27" s="126"/>
      <c r="C27" s="126"/>
      <c r="D27" s="90"/>
    </row>
    <row r="28" spans="1:4" s="3" customFormat="1" ht="24.75" customHeight="1" x14ac:dyDescent="0.15">
      <c r="A28" s="74" t="s">
        <v>73</v>
      </c>
      <c r="B28" s="126"/>
      <c r="C28" s="126"/>
      <c r="D28" s="90"/>
    </row>
    <row r="29" spans="1:4" s="3" customFormat="1" ht="24.75" customHeight="1" x14ac:dyDescent="0.15">
      <c r="A29" s="71" t="s">
        <v>74</v>
      </c>
      <c r="B29" s="125"/>
      <c r="C29" s="125"/>
      <c r="D29" s="88"/>
    </row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7082447761625756" top="0.5513199671046941" bottom="0.3541223880812878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6"/>
  <sheetViews>
    <sheetView zoomScaleNormal="100" topLeftCell="A4" workbookViewId="0">
      <selection activeCell="A7" activeCellId="0" sqref="A7"/>
    </sheetView>
  </sheetViews>
  <sheetFormatPr defaultRowHeight="42.75" customHeight="1" defaultColWidth="9.0" x14ac:dyDescent="0.15"/>
  <cols>
    <col min="1" max="3" width="20.625" customWidth="1" style="10"/>
    <col min="4" max="4" width="43.625" customWidth="1" style="10"/>
    <col min="5" max="5" width="28.875" customWidth="1" style="10"/>
    <col min="6" max="16384" width="9.0" style="10"/>
  </cols>
  <sheetData>
    <row r="1" spans="1:4" ht="70.5" customHeight="1" x14ac:dyDescent="0.15">
      <c r="A1" s="192" t="s">
        <v>232</v>
      </c>
      <c r="B1" s="191"/>
      <c r="C1" s="191"/>
      <c r="D1" s="191"/>
    </row>
    <row r="2" spans="1:4" ht="75.0" customHeight="1" x14ac:dyDescent="0.15">
      <c r="A2" s="201" t="s">
        <v>233</v>
      </c>
      <c r="B2" s="200"/>
      <c r="C2" s="200"/>
      <c r="D2" s="200"/>
    </row>
    <row r="3" spans="1:4" ht="75.0" customHeight="1" x14ac:dyDescent="0.15">
      <c r="A3" s="200"/>
      <c r="B3" s="200"/>
      <c r="C3" s="200"/>
      <c r="D3" s="200"/>
    </row>
    <row r="4" spans="1:4" ht="75.0" customHeight="1" x14ac:dyDescent="0.15">
      <c r="A4" s="200"/>
      <c r="B4" s="200"/>
      <c r="C4" s="200"/>
      <c r="D4" s="200"/>
    </row>
    <row r="5" spans="1:4" ht="75.0" customHeight="1" x14ac:dyDescent="0.15">
      <c r="A5" s="200"/>
      <c r="B5" s="200"/>
      <c r="C5" s="200"/>
      <c r="D5" s="200"/>
    </row>
    <row r="6" spans="1:4" ht="75.0" customHeight="1" x14ac:dyDescent="0.15">
      <c r="A6" s="200"/>
      <c r="B6" s="200"/>
      <c r="C6" s="200"/>
      <c r="D6" s="200"/>
    </row>
  </sheetData>
  <mergeCells count="2">
    <mergeCell ref="A1:D1"/>
    <mergeCell ref="A2:D6"/>
  </mergeCells>
  <phoneticPr fontId="0" type="noConversion"/>
  <pageMargins left="0.6999125161508876" right="0.6999125161508876" top="0.7499062639521802" bottom="0.7499062639521802" header="0.2999625102741512" footer="0.2999625102741512"/>
  <pageSetup paperSize="9" scale="87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30"/>
  <sheetViews>
    <sheetView showGridLines="0" showZeros="0" zoomScaleNormal="100" topLeftCell="A1" workbookViewId="0">
      <selection activeCell="H20" activeCellId="0" sqref="H20"/>
    </sheetView>
  </sheetViews>
  <sheetFormatPr defaultRowHeight="13.5" defaultColWidth="6.75" x14ac:dyDescent="0.15"/>
  <cols>
    <col min="1" max="1" width="35.625" customWidth="1" style="66"/>
    <col min="2" max="4" width="15.625" customWidth="1" style="124"/>
    <col min="5" max="44" width="9.0" customWidth="1" style="66"/>
    <col min="45" max="16383" width="6.75" style="66"/>
  </cols>
  <sheetData>
    <row r="1" spans="1:1" ht="19.5" customHeight="1" x14ac:dyDescent="0.15">
      <c r="A1" s="23" t="s">
        <v>234</v>
      </c>
    </row>
    <row r="2" spans="1:44" ht="30.75" customHeight="1" x14ac:dyDescent="0.15">
      <c r="A2" s="190" t="s">
        <v>235</v>
      </c>
      <c r="B2" s="202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</row>
    <row r="3" spans="1:44" s="23" customFormat="1" ht="19.5" customHeight="1" x14ac:dyDescent="0.15">
      <c r="A3" s="86"/>
      <c r="B3" s="123"/>
      <c r="C3" s="85"/>
      <c r="D3" s="8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pans="1:44" s="23" customFormat="1" ht="50.1" customHeight="1" x14ac:dyDescent="0.15">
      <c r="A4" s="83" t="s">
        <v>46</v>
      </c>
      <c r="B4" s="122" t="s">
        <v>236</v>
      </c>
      <c r="C4" s="82" t="s">
        <v>230</v>
      </c>
      <c r="D4" s="81" t="s">
        <v>237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80"/>
    </row>
    <row r="5" spans="1:4" s="23" customFormat="1" ht="24.75" customHeight="1" x14ac:dyDescent="0.15">
      <c r="A5" s="79" t="s">
        <v>79</v>
      </c>
      <c r="B5" s="78">
        <f>SUM(B6:B30)</f>
        <v>2427</v>
      </c>
      <c r="C5" s="78">
        <f>SUM(C6:C30)</f>
        <v>3205</v>
      </c>
      <c r="D5" s="75">
        <f>C5/B5</f>
        <v>1.3205603625875566</v>
      </c>
    </row>
    <row r="6" spans="1:44" s="23" customFormat="1" ht="23.25" customHeight="1" x14ac:dyDescent="0.15">
      <c r="A6" s="74" t="s">
        <v>80</v>
      </c>
      <c r="B6" s="76">
        <v>600.0</v>
      </c>
      <c r="C6" s="76">
        <v>717.0</v>
      </c>
      <c r="D6" s="75">
        <f>C6/B6</f>
        <v>1.195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 spans="1:44" s="23" customFormat="1" ht="23.25" customHeight="1" x14ac:dyDescent="0.15">
      <c r="A7" s="74" t="s">
        <v>81</v>
      </c>
      <c r="B7" s="76"/>
      <c r="C7" s="76"/>
      <c r="D7" s="7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</row>
    <row r="8" spans="1:44" s="23" customFormat="1" ht="23.25" customHeight="1" x14ac:dyDescent="0.15">
      <c r="A8" s="74" t="s">
        <v>82</v>
      </c>
      <c r="B8" s="76"/>
      <c r="C8" s="76"/>
      <c r="D8" s="7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</row>
    <row r="9" spans="1:44" s="23" customFormat="1" ht="23.25" customHeight="1" x14ac:dyDescent="0.15">
      <c r="A9" s="74" t="s">
        <v>83</v>
      </c>
      <c r="B9" s="76"/>
      <c r="C9" s="76"/>
      <c r="D9" s="7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 spans="1:44" s="23" customFormat="1" ht="23.25" customHeight="1" x14ac:dyDescent="0.15">
      <c r="A10" s="74" t="s">
        <v>84</v>
      </c>
      <c r="B10" s="76"/>
      <c r="C10" s="76"/>
      <c r="D10" s="7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</row>
    <row r="11" spans="1:44" s="23" customFormat="1" ht="23.25" customHeight="1" x14ac:dyDescent="0.15">
      <c r="A11" s="74" t="s">
        <v>85</v>
      </c>
      <c r="B11" s="76"/>
      <c r="C11" s="76"/>
      <c r="D11" s="7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</row>
    <row r="12" spans="1:44" s="23" customFormat="1" ht="23.25" customHeight="1" x14ac:dyDescent="0.15">
      <c r="A12" s="74" t="s">
        <v>86</v>
      </c>
      <c r="B12" s="76">
        <v>59.0</v>
      </c>
      <c r="C12" s="76">
        <v>99.0</v>
      </c>
      <c r="D12" s="75">
        <f>C12/B12</f>
        <v>1.6779661016949152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</row>
    <row r="13" spans="1:44" s="23" customFormat="1" ht="23.25" customHeight="1" x14ac:dyDescent="0.15">
      <c r="A13" s="74" t="s">
        <v>87</v>
      </c>
      <c r="B13" s="76">
        <v>489.0</v>
      </c>
      <c r="C13" s="76">
        <v>612.0</v>
      </c>
      <c r="D13" s="75">
        <f>C13/B13</f>
        <v>1.2515337423312884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</row>
    <row r="14" spans="1:44" s="23" customFormat="1" ht="23.25" customHeight="1" x14ac:dyDescent="0.15">
      <c r="A14" s="74" t="s">
        <v>88</v>
      </c>
      <c r="B14" s="76">
        <v>127.0</v>
      </c>
      <c r="C14" s="76">
        <v>127.0</v>
      </c>
      <c r="D14" s="75">
        <f>C14/B14</f>
        <v>1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</row>
    <row r="15" spans="1:44" s="23" customFormat="1" ht="23.25" customHeight="1" x14ac:dyDescent="0.15">
      <c r="A15" s="74" t="s">
        <v>89</v>
      </c>
      <c r="B15" s="76">
        <v>79.0</v>
      </c>
      <c r="C15" s="76">
        <v>114.0</v>
      </c>
      <c r="D15" s="75">
        <f>C15/B15</f>
        <v>1.4430379746835442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</row>
    <row r="16" spans="1:44" s="23" customFormat="1" ht="23.25" customHeight="1" x14ac:dyDescent="0.15">
      <c r="A16" s="74" t="s">
        <v>90</v>
      </c>
      <c r="B16" s="76">
        <v>129.0</v>
      </c>
      <c r="C16" s="76">
        <v>196.0</v>
      </c>
      <c r="D16" s="75">
        <f>C16/B16</f>
        <v>1.5193798449612403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</row>
    <row r="17" spans="1:44" s="23" customFormat="1" ht="23.25" customHeight="1" x14ac:dyDescent="0.15">
      <c r="A17" s="74" t="s">
        <v>91</v>
      </c>
      <c r="B17" s="76">
        <v>791.0</v>
      </c>
      <c r="C17" s="76">
        <v>1148.0</v>
      </c>
      <c r="D17" s="75">
        <f>C17/B17</f>
        <v>1.4513274336283186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</row>
    <row r="18" spans="1:44" s="23" customFormat="1" ht="23.25" customHeight="1" x14ac:dyDescent="0.15">
      <c r="A18" s="74" t="s">
        <v>92</v>
      </c>
      <c r="B18" s="76"/>
      <c r="C18" s="76"/>
      <c r="D18" s="7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</row>
    <row r="19" spans="1:44" s="23" customFormat="1" ht="23.25" customHeight="1" x14ac:dyDescent="0.15">
      <c r="A19" s="74" t="s">
        <v>93</v>
      </c>
      <c r="B19" s="76"/>
      <c r="C19" s="76"/>
      <c r="D19" s="7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</row>
    <row r="20" spans="1:44" s="23" customFormat="1" ht="23.25" customHeight="1" x14ac:dyDescent="0.15">
      <c r="A20" s="74" t="s">
        <v>94</v>
      </c>
      <c r="B20" s="76"/>
      <c r="C20" s="76"/>
      <c r="D20" s="7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</row>
    <row r="21" spans="1:44" s="23" customFormat="1" ht="23.25" customHeight="1" x14ac:dyDescent="0.15">
      <c r="A21" s="74" t="s">
        <v>95</v>
      </c>
      <c r="B21" s="76"/>
      <c r="C21" s="76"/>
      <c r="D21" s="7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</row>
    <row r="22" spans="1:44" s="23" customFormat="1" ht="23.25" customHeight="1" x14ac:dyDescent="0.15">
      <c r="A22" s="74" t="s">
        <v>96</v>
      </c>
      <c r="B22" s="76"/>
      <c r="C22" s="76"/>
      <c r="D22" s="7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</row>
    <row r="23" spans="1:44" s="23" customFormat="1" ht="23.25" customHeight="1" x14ac:dyDescent="0.15">
      <c r="A23" s="74" t="s">
        <v>97</v>
      </c>
      <c r="B23" s="76"/>
      <c r="C23" s="76"/>
      <c r="D23" s="7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</row>
    <row r="24" spans="1:44" s="23" customFormat="1" ht="23.25" customHeight="1" x14ac:dyDescent="0.15">
      <c r="A24" s="74" t="s">
        <v>98</v>
      </c>
      <c r="B24" s="76">
        <v>128.0</v>
      </c>
      <c r="C24" s="76">
        <v>161.0</v>
      </c>
      <c r="D24" s="75">
        <f>C24/B24</f>
        <v>1.2578125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</row>
    <row r="25" spans="1:44" s="23" customFormat="1" ht="23.25" customHeight="1" x14ac:dyDescent="0.15">
      <c r="A25" s="74" t="s">
        <v>99</v>
      </c>
      <c r="B25" s="76"/>
      <c r="C25" s="76"/>
      <c r="D25" s="7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</row>
    <row r="26" spans="1:44" s="23" customFormat="1" ht="23.25" customHeight="1" x14ac:dyDescent="0.15">
      <c r="A26" s="74" t="s">
        <v>100</v>
      </c>
      <c r="B26" s="76"/>
      <c r="C26" s="76"/>
      <c r="D26" s="7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</row>
    <row r="27" spans="1:44" s="23" customFormat="1" ht="23.25" customHeight="1" x14ac:dyDescent="0.15">
      <c r="A27" s="74" t="s">
        <v>238</v>
      </c>
      <c r="B27" s="76">
        <v>25.0</v>
      </c>
      <c r="C27" s="76">
        <v>31.0</v>
      </c>
      <c r="D27" s="75">
        <f>C27/B27</f>
        <v>1.24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</row>
    <row r="28" spans="1:44" s="23" customFormat="1" ht="23.25" customHeight="1" x14ac:dyDescent="0.15">
      <c r="A28" s="74" t="s">
        <v>239</v>
      </c>
      <c r="B28" s="76"/>
      <c r="C28" s="76"/>
      <c r="D28" s="7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</row>
    <row r="29" spans="1:44" s="23" customFormat="1" ht="23.25" customHeight="1" x14ac:dyDescent="0.15">
      <c r="A29" s="74" t="s">
        <v>240</v>
      </c>
      <c r="B29" s="76"/>
      <c r="C29" s="76"/>
      <c r="D29" s="7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</row>
    <row r="30" spans="1:44" s="23" customFormat="1" ht="23.25" customHeight="1" x14ac:dyDescent="0.15">
      <c r="A30" s="71" t="s">
        <v>241</v>
      </c>
      <c r="B30" s="89"/>
      <c r="C30" s="89"/>
      <c r="D30" s="7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</row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7082447761625756" top="0.747823152016467" bottom="0.5513199671046941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B44"/>
  <sheetViews>
    <sheetView zoomScaleNormal="100" topLeftCell="A1" workbookViewId="0">
      <selection activeCell="E39" activeCellId="0" sqref="E39"/>
    </sheetView>
  </sheetViews>
  <sheetFormatPr defaultRowHeight="13.5" defaultColWidth="9.0" x14ac:dyDescent="0.15"/>
  <cols>
    <col min="1" max="1" width="9.0"/>
    <col min="2" max="2" width="74.875" customWidth="1"/>
  </cols>
  <sheetData>
    <row r="1" spans="1:2" ht="58.5" customHeight="1" x14ac:dyDescent="0.15">
      <c r="B1" s="153" t="s">
        <v>1</v>
      </c>
    </row>
    <row r="2" spans="1:2" ht="25.5" customHeight="1" x14ac:dyDescent="0.15">
      <c r="B2" s="151" t="s">
        <v>2</v>
      </c>
    </row>
    <row r="3" spans="1:2" s="150" customFormat="1" ht="25.5" customHeight="1" x14ac:dyDescent="0.15">
      <c r="B3" s="152" t="s">
        <v>3</v>
      </c>
    </row>
    <row r="4" spans="1:2" s="150" customFormat="1" ht="25.5" customHeight="1" x14ac:dyDescent="0.15">
      <c r="B4" s="150" t="s">
        <v>4</v>
      </c>
    </row>
    <row r="5" spans="1:2" s="150" customFormat="1" ht="25.5" customHeight="1" x14ac:dyDescent="0.15">
      <c r="B5" s="150" t="s">
        <v>5</v>
      </c>
    </row>
    <row r="6" spans="1:2" s="150" customFormat="1" ht="25.5" customHeight="1" x14ac:dyDescent="0.15">
      <c r="B6" s="150" t="s">
        <v>6</v>
      </c>
    </row>
    <row r="7" spans="1:2" s="150" customFormat="1" ht="25.5" customHeight="1" x14ac:dyDescent="0.15">
      <c r="B7" s="150" t="s">
        <v>7</v>
      </c>
    </row>
    <row r="8" spans="1:2" s="150" customFormat="1" ht="25.5" customHeight="1" x14ac:dyDescent="0.15">
      <c r="B8" s="150" t="s">
        <v>8</v>
      </c>
    </row>
    <row r="9" spans="1:2" s="150" customFormat="1" ht="25.5" customHeight="1" x14ac:dyDescent="0.15">
      <c r="B9" s="152" t="s">
        <v>9</v>
      </c>
    </row>
    <row r="10" spans="1:2" s="150" customFormat="1" ht="25.5" customHeight="1" x14ac:dyDescent="0.15">
      <c r="B10" s="150" t="s">
        <v>10</v>
      </c>
    </row>
    <row r="11" spans="1:2" s="150" customFormat="1" ht="25.5" customHeight="1" x14ac:dyDescent="0.15">
      <c r="B11" s="150" t="s">
        <v>11</v>
      </c>
    </row>
    <row r="12" spans="1:2" s="150" customFormat="1" ht="25.5" customHeight="1" x14ac:dyDescent="0.15">
      <c r="B12" s="150" t="s">
        <v>12</v>
      </c>
    </row>
    <row r="13" spans="1:2" s="150" customFormat="1" ht="25.5" customHeight="1" x14ac:dyDescent="0.15">
      <c r="B13" s="150" t="s">
        <v>13</v>
      </c>
    </row>
    <row r="14" spans="1:2" s="150" customFormat="1" ht="25.5" customHeight="1" x14ac:dyDescent="0.15">
      <c r="B14" s="150" t="s">
        <v>14</v>
      </c>
    </row>
    <row r="15" spans="1:2" s="150" customFormat="1" ht="25.5" customHeight="1" x14ac:dyDescent="0.15">
      <c r="B15" s="152" t="s">
        <v>15</v>
      </c>
    </row>
    <row r="16" spans="1:2" s="150" customFormat="1" ht="25.5" customHeight="1" x14ac:dyDescent="0.15">
      <c r="B16" s="150" t="s">
        <v>16</v>
      </c>
    </row>
    <row r="17" spans="1:2" s="150" customFormat="1" ht="25.5" customHeight="1" x14ac:dyDescent="0.15">
      <c r="B17" s="150" t="s">
        <v>17</v>
      </c>
    </row>
    <row r="18" spans="1:2" s="150" customFormat="1" ht="25.5" customHeight="1" x14ac:dyDescent="0.15">
      <c r="B18" s="150" t="s">
        <v>18</v>
      </c>
    </row>
    <row r="19" spans="1:2" s="150" customFormat="1" ht="25.5" customHeight="1" x14ac:dyDescent="0.15">
      <c r="B19" s="150" t="s">
        <v>19</v>
      </c>
    </row>
    <row r="20" spans="1:2" ht="25.5" customHeight="1" x14ac:dyDescent="0.15">
      <c r="B20" s="151" t="s">
        <v>20</v>
      </c>
    </row>
    <row r="21" spans="1:2" ht="25.5" customHeight="1" x14ac:dyDescent="0.15">
      <c r="B21" s="152" t="s">
        <v>3</v>
      </c>
    </row>
    <row r="22" spans="1:2" ht="25.5" customHeight="1" x14ac:dyDescent="0.15">
      <c r="B22" s="150" t="s">
        <v>21</v>
      </c>
    </row>
    <row r="23" spans="1:2" ht="25.5" customHeight="1" x14ac:dyDescent="0.15">
      <c r="B23" s="150" t="s">
        <v>22</v>
      </c>
    </row>
    <row r="24" spans="1:2" ht="25.5" customHeight="1" x14ac:dyDescent="0.15">
      <c r="B24" s="150" t="s">
        <v>23</v>
      </c>
    </row>
    <row r="25" spans="1:2" ht="25.5" customHeight="1" x14ac:dyDescent="0.15">
      <c r="B25" s="150" t="s">
        <v>24</v>
      </c>
    </row>
    <row r="26" spans="1:2" ht="25.5" customHeight="1" x14ac:dyDescent="0.15">
      <c r="B26" s="150" t="s">
        <v>25</v>
      </c>
    </row>
    <row r="27" spans="1:2" ht="25.5" customHeight="1" x14ac:dyDescent="0.15">
      <c r="B27" s="152" t="s">
        <v>9</v>
      </c>
    </row>
    <row r="28" spans="1:2" ht="25.5" customHeight="1" x14ac:dyDescent="0.15">
      <c r="B28" s="150" t="s">
        <v>26</v>
      </c>
    </row>
    <row r="29" spans="1:2" ht="25.5" customHeight="1" x14ac:dyDescent="0.15">
      <c r="B29" s="150" t="s">
        <v>27</v>
      </c>
    </row>
    <row r="30" spans="1:2" ht="25.5" customHeight="1" x14ac:dyDescent="0.15">
      <c r="B30" s="150" t="s">
        <v>28</v>
      </c>
    </row>
    <row r="31" spans="1:2" ht="25.5" customHeight="1" x14ac:dyDescent="0.15">
      <c r="B31" s="150" t="s">
        <v>29</v>
      </c>
    </row>
    <row r="32" spans="1:2" ht="25.5" customHeight="1" x14ac:dyDescent="0.15">
      <c r="B32" s="150" t="s">
        <v>30</v>
      </c>
    </row>
    <row r="33" spans="1:2" ht="25.5" customHeight="1" x14ac:dyDescent="0.15">
      <c r="B33" s="152" t="s">
        <v>15</v>
      </c>
    </row>
    <row r="34" spans="1:2" ht="25.5" customHeight="1" x14ac:dyDescent="0.15">
      <c r="B34" s="150" t="s">
        <v>31</v>
      </c>
    </row>
    <row r="35" spans="1:2" ht="25.5" customHeight="1" x14ac:dyDescent="0.15">
      <c r="B35" s="150" t="s">
        <v>32</v>
      </c>
    </row>
    <row r="36" spans="1:2" ht="25.5" customHeight="1" x14ac:dyDescent="0.15">
      <c r="B36" s="150" t="s">
        <v>33</v>
      </c>
    </row>
    <row r="37" spans="1:2" ht="25.5" customHeight="1" x14ac:dyDescent="0.15">
      <c r="B37" s="150" t="s">
        <v>34</v>
      </c>
    </row>
    <row r="38" spans="1:2" ht="25.5" customHeight="1" x14ac:dyDescent="0.15">
      <c r="B38" s="151" t="s">
        <v>35</v>
      </c>
    </row>
    <row r="39" spans="1:2" ht="25.5" customHeight="1" x14ac:dyDescent="0.15">
      <c r="B39" s="150" t="s">
        <v>36</v>
      </c>
    </row>
    <row r="40" spans="1:2" ht="25.5" customHeight="1" x14ac:dyDescent="0.15">
      <c r="B40" s="150" t="s">
        <v>37</v>
      </c>
    </row>
    <row r="41" spans="1:2" ht="25.5" customHeight="1" x14ac:dyDescent="0.15">
      <c r="B41" s="150" t="s">
        <v>38</v>
      </c>
    </row>
    <row r="42" spans="1:2" ht="25.5" customHeight="1" x14ac:dyDescent="0.15">
      <c r="B42" s="150" t="s">
        <v>39</v>
      </c>
    </row>
    <row r="43" spans="1:2" ht="25.5" customHeight="1" x14ac:dyDescent="0.15">
      <c r="B43" s="150" t="s">
        <v>40</v>
      </c>
    </row>
    <row r="44" spans="1:2" ht="25.5" customHeight="1" x14ac:dyDescent="0.15">
      <c r="B44" s="150" t="s">
        <v>41</v>
      </c>
    </row>
  </sheetData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5"/>
  <sheetViews>
    <sheetView zoomScaleNormal="100" topLeftCell="A1" workbookViewId="0">
      <selection activeCell="A2" activeCellId="0" sqref="A2:D5"/>
    </sheetView>
  </sheetViews>
  <sheetFormatPr defaultRowHeight="13.5" defaultColWidth="9.0" x14ac:dyDescent="0.15"/>
  <cols>
    <col min="1" max="3" width="20.625" customWidth="1" style="10"/>
    <col min="4" max="4" width="39.0" customWidth="1" style="10"/>
    <col min="5" max="5" width="28.875" customWidth="1" style="10"/>
    <col min="6" max="16384" width="9.0" style="10"/>
  </cols>
  <sheetData>
    <row r="1" spans="1:4" ht="77.25" customHeight="1" x14ac:dyDescent="0.15">
      <c r="A1" s="192" t="s">
        <v>242</v>
      </c>
      <c r="B1" s="191"/>
      <c r="C1" s="191"/>
      <c r="D1" s="191"/>
    </row>
    <row r="2" spans="1:4" ht="63.0" customHeight="1" x14ac:dyDescent="0.15">
      <c r="A2" s="194" t="s">
        <v>243</v>
      </c>
      <c r="B2" s="203"/>
      <c r="C2" s="203"/>
      <c r="D2" s="203"/>
    </row>
    <row r="3" spans="1:4" ht="63.0" customHeight="1" x14ac:dyDescent="0.15">
      <c r="A3" s="203"/>
      <c r="B3" s="203"/>
      <c r="C3" s="203"/>
      <c r="D3" s="203"/>
    </row>
    <row r="4" spans="1:4" ht="63.0" customHeight="1" x14ac:dyDescent="0.15">
      <c r="A4" s="203"/>
      <c r="B4" s="203"/>
      <c r="C4" s="203"/>
      <c r="D4" s="203"/>
    </row>
    <row r="5" spans="1:4" ht="63.0" customHeight="1" x14ac:dyDescent="0.15">
      <c r="A5" s="203"/>
      <c r="B5" s="203"/>
      <c r="C5" s="203"/>
      <c r="D5" s="203"/>
    </row>
  </sheetData>
  <mergeCells count="2">
    <mergeCell ref="A1:D1"/>
    <mergeCell ref="A2:D5"/>
  </mergeCells>
  <phoneticPr fontId="0" type="noConversion"/>
  <pageMargins left="0.6999125161508876" right="0.6999125161508876" top="0.7499062639521802" bottom="0.7499062639521802" header="0.2999625102741512" footer="0.2999625102741512"/>
  <pageSetup paperSize="9" scale="87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61"/>
  <sheetViews>
    <sheetView showGridLines="0" showZeros="0" zoomScale="110" zoomScaleNormal="110" topLeftCell="A31" workbookViewId="0">
      <selection activeCell="C51" activeCellId="0" sqref="C51"/>
    </sheetView>
  </sheetViews>
  <sheetFormatPr defaultRowHeight="11.25" defaultColWidth="6.75" x14ac:dyDescent="0.15"/>
  <cols>
    <col min="1" max="1" width="47.75" customWidth="1" style="66"/>
    <col min="2" max="4" width="15.625" customWidth="1" style="66"/>
    <col min="5" max="7" width="9.0" customWidth="1" style="66"/>
    <col min="8" max="8" width="5.625" customWidth="1" style="66"/>
    <col min="9" max="9" width="0.75" customWidth="1" style="66"/>
    <col min="10" max="10" width="10.125" customWidth="1" style="66"/>
    <col min="11" max="11" width="5.875" customWidth="1" style="66"/>
    <col min="12" max="16384" width="6.75" style="66"/>
  </cols>
  <sheetData>
    <row r="1" spans="1:1" ht="19.5" customHeight="1" x14ac:dyDescent="0.15">
      <c r="A1" s="23" t="s">
        <v>244</v>
      </c>
    </row>
    <row r="2" spans="1:254" s="105" customFormat="1" ht="33.0" customHeight="1" x14ac:dyDescent="0.15">
      <c r="A2" s="190" t="s">
        <v>245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</row>
    <row r="3" spans="1:254" s="104" customFormat="1" ht="19.5" customHeight="1" x14ac:dyDescent="0.15">
      <c r="A3" s="103"/>
      <c r="B3" s="85"/>
      <c r="C3" s="85"/>
      <c r="D3" s="8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</row>
    <row r="4" spans="1:254" s="102" customFormat="1" ht="50.1" customHeight="1" x14ac:dyDescent="0.15">
      <c r="A4" s="83" t="s">
        <v>46</v>
      </c>
      <c r="B4" s="122" t="s">
        <v>236</v>
      </c>
      <c r="C4" s="122" t="s">
        <v>230</v>
      </c>
      <c r="D4" s="81" t="s">
        <v>237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0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4" s="67" customFormat="1" ht="24.75" customHeight="1" x14ac:dyDescent="0.15">
      <c r="A5" s="121" t="s">
        <v>110</v>
      </c>
      <c r="B5" s="99">
        <f>SUM(B6:B17)</f>
        <v>458</v>
      </c>
      <c r="C5" s="99">
        <f>SUM(C6:C17)</f>
        <v>137</v>
      </c>
      <c r="D5" s="98">
        <f>_xlfn.IFERROR(C5/B5,0)</f>
        <v>0.29912663755458513</v>
      </c>
    </row>
    <row r="6" spans="1:4" s="67" customFormat="1" ht="24.75" customHeight="1" x14ac:dyDescent="0.15">
      <c r="A6" s="121" t="s">
        <v>111</v>
      </c>
      <c r="B6" s="99"/>
      <c r="C6" s="99"/>
      <c r="D6" s="98">
        <f>_xlfn.IFERROR(C6/B6,0)</f>
        <v>0</v>
      </c>
    </row>
    <row r="7" spans="1:4" s="67" customFormat="1" ht="24.75" customHeight="1" x14ac:dyDescent="0.15">
      <c r="A7" s="121" t="s">
        <v>112</v>
      </c>
      <c r="B7" s="99"/>
      <c r="C7" s="99">
        <v>137.0</v>
      </c>
      <c r="D7" s="98">
        <f>_xlfn.IFERROR(C7/B7,0)</f>
        <v>0</v>
      </c>
    </row>
    <row r="8" spans="1:4" s="67" customFormat="1" ht="24.75" customHeight="1" x14ac:dyDescent="0.15">
      <c r="A8" s="121" t="s">
        <v>113</v>
      </c>
      <c r="B8" s="99"/>
      <c r="C8" s="99"/>
      <c r="D8" s="98">
        <f>_xlfn.IFERROR(C8/B8,0)</f>
        <v>0</v>
      </c>
    </row>
    <row r="9" spans="1:4" s="67" customFormat="1" ht="24.75" customHeight="1" x14ac:dyDescent="0.15">
      <c r="A9" s="121" t="s">
        <v>114</v>
      </c>
      <c r="B9" s="99"/>
      <c r="C9" s="99"/>
      <c r="D9" s="98">
        <f>_xlfn.IFERROR(C9/B9,0)</f>
        <v>0</v>
      </c>
    </row>
    <row r="10" spans="1:4" s="67" customFormat="1" ht="24.75" customHeight="1" x14ac:dyDescent="0.15">
      <c r="A10" s="121" t="s">
        <v>115</v>
      </c>
      <c r="B10" s="99"/>
      <c r="C10" s="99"/>
      <c r="D10" s="98">
        <f>_xlfn.IFERROR(C10/B10,0)</f>
        <v>0</v>
      </c>
    </row>
    <row r="11" spans="1:4" s="67" customFormat="1" ht="24.75" customHeight="1" x14ac:dyDescent="0.15">
      <c r="A11" s="121" t="s">
        <v>116</v>
      </c>
      <c r="B11" s="99">
        <v>458.0</v>
      </c>
      <c r="C11" s="99"/>
      <c r="D11" s="98">
        <f>_xlfn.IFERROR(C11/B11,0)</f>
        <v>0</v>
      </c>
    </row>
    <row r="12" spans="1:4" s="67" customFormat="1" ht="24.75" customHeight="1" x14ac:dyDescent="0.15">
      <c r="A12" s="121" t="s">
        <v>117</v>
      </c>
      <c r="B12" s="99"/>
      <c r="C12" s="99"/>
      <c r="D12" s="98">
        <f>_xlfn.IFERROR(C12/B12,0)</f>
        <v>0</v>
      </c>
    </row>
    <row r="13" spans="1:4" s="67" customFormat="1" ht="24.75" customHeight="1" x14ac:dyDescent="0.15">
      <c r="A13" s="121" t="s">
        <v>118</v>
      </c>
      <c r="B13" s="99"/>
      <c r="C13" s="99"/>
      <c r="D13" s="98">
        <f>_xlfn.IFERROR(C13/B13,0)</f>
        <v>0</v>
      </c>
    </row>
    <row r="14" spans="1:4" s="67" customFormat="1" ht="24.75" customHeight="1" x14ac:dyDescent="0.15">
      <c r="A14" s="121" t="s">
        <v>119</v>
      </c>
      <c r="B14" s="99"/>
      <c r="C14" s="99"/>
      <c r="D14" s="98">
        <f>_xlfn.IFERROR(C14/B14,0)</f>
        <v>0</v>
      </c>
    </row>
    <row r="15" spans="1:4" s="67" customFormat="1" ht="24.75" customHeight="1" x14ac:dyDescent="0.15">
      <c r="A15" s="121" t="s">
        <v>120</v>
      </c>
      <c r="B15" s="99"/>
      <c r="C15" s="99"/>
      <c r="D15" s="98">
        <f>_xlfn.IFERROR(C15/B15,0)</f>
        <v>0</v>
      </c>
    </row>
    <row r="16" spans="1:4" s="67" customFormat="1" ht="24.75" customHeight="1" x14ac:dyDescent="0.15">
      <c r="A16" s="121" t="s">
        <v>121</v>
      </c>
      <c r="B16" s="99"/>
      <c r="C16" s="99"/>
      <c r="D16" s="98">
        <f>_xlfn.IFERROR(C16/B16,0)</f>
        <v>0</v>
      </c>
    </row>
    <row r="17" spans="1:4" s="67" customFormat="1" ht="24.75" customHeight="1" x14ac:dyDescent="0.15">
      <c r="A17" s="100" t="s">
        <v>122</v>
      </c>
      <c r="B17" s="99"/>
      <c r="C17" s="99"/>
      <c r="D17" s="98">
        <f>_xlfn.IFERROR(C17/B17,0)</f>
        <v>0</v>
      </c>
    </row>
    <row r="18" spans="1:4" s="67" customFormat="1" ht="24.75" customHeight="1" x14ac:dyDescent="0.15">
      <c r="A18" s="100" t="s">
        <v>123</v>
      </c>
      <c r="B18" s="99"/>
      <c r="C18" s="99"/>
      <c r="D18" s="98">
        <f>_xlfn.IFERROR(C18/B18,0)</f>
        <v>0</v>
      </c>
    </row>
    <row r="19" spans="1:4" s="67" customFormat="1" ht="24.75" customHeight="1" x14ac:dyDescent="0.15">
      <c r="A19" s="100" t="s">
        <v>124</v>
      </c>
      <c r="B19" s="99"/>
      <c r="C19" s="99"/>
      <c r="D19" s="98">
        <f>_xlfn.IFERROR(C19/B19,0)</f>
        <v>0</v>
      </c>
    </row>
    <row r="20" spans="1:4" s="67" customFormat="1" ht="24.75" customHeight="1" x14ac:dyDescent="0.15">
      <c r="A20" s="100" t="s">
        <v>125</v>
      </c>
      <c r="B20" s="99"/>
      <c r="C20" s="99"/>
      <c r="D20" s="98">
        <f>_xlfn.IFERROR(C20/B20,0)</f>
        <v>0</v>
      </c>
    </row>
    <row r="21" spans="1:4" s="67" customFormat="1" ht="24.75" customHeight="1" x14ac:dyDescent="0.15">
      <c r="A21" s="100" t="s">
        <v>126</v>
      </c>
      <c r="B21" s="99"/>
      <c r="C21" s="99"/>
      <c r="D21" s="98">
        <f>_xlfn.IFERROR(C21/B21,0)</f>
        <v>0</v>
      </c>
    </row>
    <row r="22" spans="1:4" s="67" customFormat="1" ht="24.75" customHeight="1" x14ac:dyDescent="0.15">
      <c r="A22" s="100" t="s">
        <v>127</v>
      </c>
      <c r="B22" s="99"/>
      <c r="C22" s="99"/>
      <c r="D22" s="98">
        <f>_xlfn.IFERROR(C22/B22,0)</f>
        <v>0</v>
      </c>
    </row>
    <row r="23" spans="1:4" s="67" customFormat="1" ht="24.75" customHeight="1" x14ac:dyDescent="0.15">
      <c r="A23" s="100" t="s">
        <v>128</v>
      </c>
      <c r="B23" s="99"/>
      <c r="C23" s="99"/>
      <c r="D23" s="98">
        <f>_xlfn.IFERROR(C23/B23,0)</f>
        <v>0</v>
      </c>
    </row>
    <row r="24" spans="1:4" s="67" customFormat="1" ht="24.75" customHeight="1" x14ac:dyDescent="0.15">
      <c r="A24" s="100" t="s">
        <v>129</v>
      </c>
      <c r="B24" s="99"/>
      <c r="C24" s="99"/>
      <c r="D24" s="98">
        <f>_xlfn.IFERROR(C24/B24,0)</f>
        <v>0</v>
      </c>
    </row>
    <row r="25" spans="1:4" s="67" customFormat="1" ht="24.75" customHeight="1" x14ac:dyDescent="0.15">
      <c r="A25" s="100" t="s">
        <v>130</v>
      </c>
      <c r="B25" s="99"/>
      <c r="C25" s="99"/>
      <c r="D25" s="98">
        <f>_xlfn.IFERROR(C25/B25,0)</f>
        <v>0</v>
      </c>
    </row>
    <row r="26" spans="1:4" s="67" customFormat="1" ht="24.75" customHeight="1" x14ac:dyDescent="0.15">
      <c r="A26" s="100" t="s">
        <v>131</v>
      </c>
      <c r="B26" s="99"/>
      <c r="C26" s="99"/>
      <c r="D26" s="98">
        <f>_xlfn.IFERROR(C26/B26,0)</f>
        <v>0</v>
      </c>
    </row>
    <row r="27" spans="1:4" s="67" customFormat="1" ht="24.75" customHeight="1" x14ac:dyDescent="0.15">
      <c r="A27" s="100" t="s">
        <v>132</v>
      </c>
      <c r="B27" s="99"/>
      <c r="C27" s="99"/>
      <c r="D27" s="98">
        <f>_xlfn.IFERROR(C27/B27,0)</f>
        <v>0</v>
      </c>
    </row>
    <row r="28" spans="1:4" s="67" customFormat="1" ht="24.75" customHeight="1" x14ac:dyDescent="0.15">
      <c r="A28" s="100" t="s">
        <v>133</v>
      </c>
      <c r="B28" s="99"/>
      <c r="C28" s="99"/>
      <c r="D28" s="98">
        <f>_xlfn.IFERROR(C28/B28,0)</f>
        <v>0</v>
      </c>
    </row>
    <row r="29" spans="1:4" s="67" customFormat="1" ht="24.75" customHeight="1" x14ac:dyDescent="0.15">
      <c r="A29" s="100" t="s">
        <v>134</v>
      </c>
      <c r="B29" s="99"/>
      <c r="C29" s="99"/>
      <c r="D29" s="98">
        <f>_xlfn.IFERROR(C29/B29,0)</f>
        <v>0</v>
      </c>
    </row>
    <row r="30" spans="1:4" s="67" customFormat="1" ht="24.75" customHeight="1" x14ac:dyDescent="0.15">
      <c r="A30" s="100" t="s">
        <v>135</v>
      </c>
      <c r="B30" s="99"/>
      <c r="C30" s="99"/>
      <c r="D30" s="98">
        <f>_xlfn.IFERROR(C30/B30,0)</f>
        <v>0</v>
      </c>
    </row>
    <row r="31" spans="1:4" s="67" customFormat="1" ht="24.75" customHeight="1" x14ac:dyDescent="0.15">
      <c r="A31" s="100" t="s">
        <v>136</v>
      </c>
      <c r="B31" s="99"/>
      <c r="C31" s="99"/>
      <c r="D31" s="98">
        <f>_xlfn.IFERROR(C31/B31,0)</f>
        <v>0</v>
      </c>
    </row>
    <row r="32" spans="1:4" s="67" customFormat="1" ht="24.75" customHeight="1" x14ac:dyDescent="0.15">
      <c r="A32" s="100" t="s">
        <v>137</v>
      </c>
      <c r="B32" s="99"/>
      <c r="C32" s="99"/>
      <c r="D32" s="98">
        <f>_xlfn.IFERROR(C32/B32,0)</f>
        <v>0</v>
      </c>
    </row>
    <row r="33" spans="1:4" s="67" customFormat="1" ht="24.75" customHeight="1" x14ac:dyDescent="0.15">
      <c r="A33" s="100" t="s">
        <v>138</v>
      </c>
      <c r="B33" s="99"/>
      <c r="C33" s="99"/>
      <c r="D33" s="98">
        <f>_xlfn.IFERROR(C33/B33,0)</f>
        <v>0</v>
      </c>
    </row>
    <row r="34" spans="1:4" s="67" customFormat="1" ht="24.75" customHeight="1" x14ac:dyDescent="0.15">
      <c r="A34" s="100" t="s">
        <v>139</v>
      </c>
      <c r="B34" s="99"/>
      <c r="C34" s="99"/>
      <c r="D34" s="98">
        <f>_xlfn.IFERROR(C34/B34,0)</f>
        <v>0</v>
      </c>
    </row>
    <row r="35" spans="1:4" s="67" customFormat="1" ht="24.75" customHeight="1" x14ac:dyDescent="0.15">
      <c r="A35" s="100" t="s">
        <v>140</v>
      </c>
      <c r="B35" s="99"/>
      <c r="C35" s="99"/>
      <c r="D35" s="98">
        <f>_xlfn.IFERROR(C35/B35,0)</f>
        <v>0</v>
      </c>
    </row>
    <row r="36" spans="1:4" s="67" customFormat="1" ht="24.75" customHeight="1" x14ac:dyDescent="0.15">
      <c r="A36" s="100" t="s">
        <v>141</v>
      </c>
      <c r="B36" s="99"/>
      <c r="C36" s="99"/>
      <c r="D36" s="98">
        <f>_xlfn.IFERROR(C36/B36,0)</f>
        <v>0</v>
      </c>
    </row>
    <row r="37" spans="1:4" s="67" customFormat="1" ht="24.75" customHeight="1" x14ac:dyDescent="0.15">
      <c r="A37" s="100" t="s">
        <v>142</v>
      </c>
      <c r="B37" s="99"/>
      <c r="C37" s="99"/>
      <c r="D37" s="98">
        <f>_xlfn.IFERROR(C37/B37,0)</f>
        <v>0</v>
      </c>
    </row>
    <row r="38" spans="1:4" s="67" customFormat="1" ht="24.75" customHeight="1" x14ac:dyDescent="0.15">
      <c r="A38" s="100" t="s">
        <v>143</v>
      </c>
      <c r="B38" s="99"/>
      <c r="C38" s="99"/>
      <c r="D38" s="98">
        <f>_xlfn.IFERROR(C38/B38,0)</f>
        <v>0</v>
      </c>
    </row>
    <row r="39" spans="1:4" s="67" customFormat="1" ht="24.75" customHeight="1" x14ac:dyDescent="0.15">
      <c r="A39" s="100" t="s">
        <v>144</v>
      </c>
      <c r="B39" s="99">
        <f>SUM(B40:B60)</f>
        <v>170</v>
      </c>
      <c r="C39" s="99">
        <f>SUM(C40:C60)</f>
        <v>670</v>
      </c>
      <c r="D39" s="98">
        <f>_xlfn.IFERROR(C39/B39,0)</f>
        <v>3.9411764705882355</v>
      </c>
    </row>
    <row r="40" spans="1:4" s="67" customFormat="1" ht="24.75" customHeight="1" x14ac:dyDescent="0.15">
      <c r="A40" s="100" t="s">
        <v>145</v>
      </c>
      <c r="B40" s="99">
        <v>34.0</v>
      </c>
      <c r="C40" s="99">
        <v>27.0</v>
      </c>
      <c r="D40" s="98">
        <f>_xlfn.IFERROR(C40/B40,0)</f>
        <v>0.7941176470588235</v>
      </c>
    </row>
    <row r="41" spans="1:4" s="67" customFormat="1" ht="24.75" customHeight="1" x14ac:dyDescent="0.15">
      <c r="A41" s="100" t="s">
        <v>146</v>
      </c>
      <c r="B41" s="99"/>
      <c r="C41" s="99"/>
      <c r="D41" s="98">
        <f>_xlfn.IFERROR(C41/B41,0)</f>
        <v>0</v>
      </c>
    </row>
    <row r="42" spans="1:4" s="67" customFormat="1" ht="24.75" customHeight="1" x14ac:dyDescent="0.15">
      <c r="A42" s="100" t="s">
        <v>147</v>
      </c>
      <c r="B42" s="99"/>
      <c r="C42" s="99"/>
      <c r="D42" s="98">
        <f>_xlfn.IFERROR(C42/B42,0)</f>
        <v>0</v>
      </c>
    </row>
    <row r="43" spans="1:4" s="67" customFormat="1" ht="24.75" customHeight="1" x14ac:dyDescent="0.15">
      <c r="A43" s="100" t="s">
        <v>148</v>
      </c>
      <c r="B43" s="99"/>
      <c r="C43" s="99"/>
      <c r="D43" s="98">
        <f>_xlfn.IFERROR(C43/B43,0)</f>
        <v>0</v>
      </c>
    </row>
    <row r="44" spans="1:4" s="67" customFormat="1" ht="24.75" customHeight="1" x14ac:dyDescent="0.15">
      <c r="A44" s="100" t="s">
        <v>149</v>
      </c>
      <c r="B44" s="99"/>
      <c r="C44" s="99"/>
      <c r="D44" s="98">
        <f>_xlfn.IFERROR(C44/B44,0)</f>
        <v>0</v>
      </c>
    </row>
    <row r="45" spans="1:4" s="67" customFormat="1" ht="24.75" customHeight="1" x14ac:dyDescent="0.15">
      <c r="A45" s="100" t="s">
        <v>150</v>
      </c>
      <c r="B45" s="99"/>
      <c r="C45" s="99"/>
      <c r="D45" s="98">
        <f>_xlfn.IFERROR(C45/B45,0)</f>
        <v>0</v>
      </c>
    </row>
    <row r="46" spans="1:4" s="67" customFormat="1" ht="24.75" customHeight="1" x14ac:dyDescent="0.15">
      <c r="A46" s="100" t="s">
        <v>151</v>
      </c>
      <c r="B46" s="99"/>
      <c r="C46" s="99"/>
      <c r="D46" s="98">
        <f>_xlfn.IFERROR(C46/B46,0)</f>
        <v>0</v>
      </c>
    </row>
    <row r="47" spans="1:4" s="67" customFormat="1" ht="24.75" customHeight="1" x14ac:dyDescent="0.15">
      <c r="A47" s="100" t="s">
        <v>152</v>
      </c>
      <c r="B47" s="99"/>
      <c r="C47" s="99">
        <v>18.0</v>
      </c>
      <c r="D47" s="98">
        <f>_xlfn.IFERROR(C47/B47,0)</f>
        <v>0</v>
      </c>
    </row>
    <row r="48" spans="1:4" s="67" customFormat="1" ht="24.75" customHeight="1" x14ac:dyDescent="0.15">
      <c r="A48" s="100" t="s">
        <v>153</v>
      </c>
      <c r="B48" s="99"/>
      <c r="C48" s="99"/>
      <c r="D48" s="98">
        <f>_xlfn.IFERROR(C48/B48,0)</f>
        <v>0</v>
      </c>
    </row>
    <row r="49" spans="1:4" s="67" customFormat="1" ht="24.75" customHeight="1" x14ac:dyDescent="0.15">
      <c r="A49" s="100" t="s">
        <v>154</v>
      </c>
      <c r="B49" s="99"/>
      <c r="C49" s="99"/>
      <c r="D49" s="98">
        <f>_xlfn.IFERROR(C49/B49,0)</f>
        <v>0</v>
      </c>
    </row>
    <row r="50" spans="1:4" s="67" customFormat="1" ht="24.75" customHeight="1" x14ac:dyDescent="0.15">
      <c r="A50" s="100" t="s">
        <v>155</v>
      </c>
      <c r="B50" s="99"/>
      <c r="C50" s="99"/>
      <c r="D50" s="98">
        <f>_xlfn.IFERROR(C50/B50,0)</f>
        <v>0</v>
      </c>
    </row>
    <row r="51" spans="1:4" s="67" customFormat="1" ht="24.75" customHeight="1" x14ac:dyDescent="0.15">
      <c r="A51" s="100" t="s">
        <v>156</v>
      </c>
      <c r="B51" s="99">
        <v>136.0</v>
      </c>
      <c r="C51" s="99">
        <v>625.0</v>
      </c>
      <c r="D51" s="98">
        <f>_xlfn.IFERROR(C51/B51,0)</f>
        <v>4.595588235294118</v>
      </c>
    </row>
    <row r="52" spans="1:4" s="67" customFormat="1" ht="24.75" customHeight="1" x14ac:dyDescent="0.15">
      <c r="A52" s="100" t="s">
        <v>157</v>
      </c>
      <c r="B52" s="99"/>
      <c r="C52" s="99"/>
      <c r="D52" s="98">
        <f>_xlfn.IFERROR(C52/B52,0)</f>
        <v>0</v>
      </c>
    </row>
    <row r="53" spans="1:4" s="67" customFormat="1" ht="24.75" customHeight="1" x14ac:dyDescent="0.15">
      <c r="A53" s="100" t="s">
        <v>158</v>
      </c>
      <c r="B53" s="99"/>
      <c r="C53" s="99"/>
      <c r="D53" s="98">
        <f>_xlfn.IFERROR(C53/B53,0)</f>
        <v>0</v>
      </c>
    </row>
    <row r="54" spans="1:4" s="67" customFormat="1" ht="24.75" customHeight="1" x14ac:dyDescent="0.15">
      <c r="A54" s="100" t="s">
        <v>159</v>
      </c>
      <c r="B54" s="99"/>
      <c r="C54" s="99"/>
      <c r="D54" s="98">
        <f>_xlfn.IFERROR(C54/B54,0)</f>
        <v>0</v>
      </c>
    </row>
    <row r="55" spans="1:4" s="67" customFormat="1" ht="24.75" customHeight="1" x14ac:dyDescent="0.15">
      <c r="A55" s="100" t="s">
        <v>160</v>
      </c>
      <c r="B55" s="99"/>
      <c r="C55" s="99"/>
      <c r="D55" s="98">
        <f>_xlfn.IFERROR(C55/B55,0)</f>
        <v>0</v>
      </c>
    </row>
    <row r="56" spans="1:4" s="67" customFormat="1" ht="24.75" customHeight="1" x14ac:dyDescent="0.15">
      <c r="A56" s="100" t="s">
        <v>161</v>
      </c>
      <c r="B56" s="99"/>
      <c r="C56" s="99"/>
      <c r="D56" s="98">
        <f>_xlfn.IFERROR(C56/B56,0)</f>
        <v>0</v>
      </c>
    </row>
    <row r="57" spans="1:4" s="67" customFormat="1" ht="24.75" customHeight="1" x14ac:dyDescent="0.15">
      <c r="A57" s="100" t="s">
        <v>162</v>
      </c>
      <c r="B57" s="99"/>
      <c r="C57" s="99"/>
      <c r="D57" s="98">
        <f>_xlfn.IFERROR(C57/B57,0)</f>
        <v>0</v>
      </c>
    </row>
    <row r="58" spans="1:4" s="67" customFormat="1" ht="24.75" customHeight="1" x14ac:dyDescent="0.15">
      <c r="A58" s="100" t="s">
        <v>163</v>
      </c>
      <c r="B58" s="99"/>
      <c r="C58" s="99"/>
      <c r="D58" s="98">
        <f>_xlfn.IFERROR(C58/B58,0)</f>
        <v>0</v>
      </c>
    </row>
    <row r="59" spans="1:4" s="67" customFormat="1" ht="24.75" customHeight="1" x14ac:dyDescent="0.15">
      <c r="A59" s="100" t="s">
        <v>164</v>
      </c>
      <c r="B59" s="99"/>
      <c r="C59" s="99"/>
      <c r="D59" s="98">
        <f>_xlfn.IFERROR(C59/B59,0)</f>
        <v>0</v>
      </c>
    </row>
    <row r="60" spans="1:4" s="67" customFormat="1" ht="24.75" customHeight="1" x14ac:dyDescent="0.15">
      <c r="A60" s="100" t="s">
        <v>165</v>
      </c>
      <c r="B60" s="99"/>
      <c r="C60" s="99"/>
      <c r="D60" s="98">
        <f>_xlfn.IFERROR(C60/B60,0)</f>
        <v>0</v>
      </c>
    </row>
    <row r="61" spans="1:4" s="67" customFormat="1" ht="24.75" customHeight="1" x14ac:dyDescent="0.15">
      <c r="A61" s="97" t="s">
        <v>166</v>
      </c>
      <c r="B61" s="96">
        <f>B5+B39</f>
        <v>628</v>
      </c>
      <c r="C61" s="96">
        <f>C5+C39</f>
        <v>807</v>
      </c>
      <c r="D61" s="95">
        <f>_xlfn.IFERROR(C61/B61,0)</f>
        <v>1.285031847133758</v>
      </c>
    </row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15761919143631703" top="0.747823152016467" bottom="0.747823152016467" header="0.31523838287263406" footer="0.31523838287263406"/>
  <pageSetup paperSize="9" fitToHeight="2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9"/>
  <sheetViews>
    <sheetView zoomScaleNormal="100" topLeftCell="A1" workbookViewId="0">
      <selection activeCell="G7" activeCellId="0" sqref="G7"/>
    </sheetView>
  </sheetViews>
  <sheetFormatPr defaultRowHeight="14.25" defaultColWidth="9.0" x14ac:dyDescent="0.15"/>
  <cols>
    <col min="1" max="1" width="35.625" customWidth="1" style="106"/>
    <col min="2" max="4" width="15.625" customWidth="1" style="106"/>
    <col min="5" max="247" width="9.125" customWidth="1" style="106"/>
    <col min="248" max="248" width="30.125" customWidth="1" style="106"/>
    <col min="249" max="251" width="16.625" customWidth="1" style="106"/>
    <col min="252" max="252" width="30.125" customWidth="1" style="106"/>
    <col min="253" max="255" width="18.0" customWidth="1" style="106"/>
    <col min="256" max="260" width="0.0" customWidth="1" style="106" hidden="1"/>
    <col min="261" max="503" width="9.125" customWidth="1" style="106"/>
    <col min="504" max="504" width="30.125" customWidth="1" style="106"/>
    <col min="505" max="507" width="16.625" customWidth="1" style="106"/>
    <col min="508" max="508" width="30.125" customWidth="1" style="106"/>
    <col min="509" max="511" width="18.0" customWidth="1" style="106"/>
    <col min="512" max="516" width="0.0" customWidth="1" style="106" hidden="1"/>
    <col min="517" max="759" width="9.125" customWidth="1" style="106"/>
    <col min="760" max="760" width="30.125" customWidth="1" style="106"/>
    <col min="761" max="763" width="16.625" customWidth="1" style="106"/>
    <col min="764" max="764" width="30.125" customWidth="1" style="106"/>
    <col min="765" max="767" width="18.0" customWidth="1" style="106"/>
    <col min="768" max="772" width="0.0" customWidth="1" style="106" hidden="1"/>
    <col min="773" max="1015" width="9.125" customWidth="1" style="106"/>
    <col min="1016" max="1016" width="30.125" customWidth="1" style="106"/>
    <col min="1017" max="1019" width="16.625" customWidth="1" style="106"/>
    <col min="1020" max="1020" width="30.125" customWidth="1" style="106"/>
    <col min="1021" max="1023" width="18.0" customWidth="1" style="106"/>
    <col min="1024" max="1028" width="0.0" customWidth="1" style="106" hidden="1"/>
    <col min="1029" max="1271" width="9.125" customWidth="1" style="106"/>
    <col min="1272" max="1272" width="30.125" customWidth="1" style="106"/>
    <col min="1273" max="1275" width="16.625" customWidth="1" style="106"/>
    <col min="1276" max="1276" width="30.125" customWidth="1" style="106"/>
    <col min="1277" max="1279" width="18.0" customWidth="1" style="106"/>
    <col min="1280" max="1284" width="0.0" customWidth="1" style="106" hidden="1"/>
    <col min="1285" max="1527" width="9.125" customWidth="1" style="106"/>
    <col min="1528" max="1528" width="30.125" customWidth="1" style="106"/>
    <col min="1529" max="1531" width="16.625" customWidth="1" style="106"/>
    <col min="1532" max="1532" width="30.125" customWidth="1" style="106"/>
    <col min="1533" max="1535" width="18.0" customWidth="1" style="106"/>
    <col min="1536" max="1540" width="0.0" customWidth="1" style="106" hidden="1"/>
    <col min="1541" max="1783" width="9.125" customWidth="1" style="106"/>
    <col min="1784" max="1784" width="30.125" customWidth="1" style="106"/>
    <col min="1785" max="1787" width="16.625" customWidth="1" style="106"/>
    <col min="1788" max="1788" width="30.125" customWidth="1" style="106"/>
    <col min="1789" max="1791" width="18.0" customWidth="1" style="106"/>
    <col min="1792" max="1796" width="0.0" customWidth="1" style="106" hidden="1"/>
    <col min="1797" max="2039" width="9.125" customWidth="1" style="106"/>
    <col min="2040" max="2040" width="30.125" customWidth="1" style="106"/>
    <col min="2041" max="2043" width="16.625" customWidth="1" style="106"/>
    <col min="2044" max="2044" width="30.125" customWidth="1" style="106"/>
    <col min="2045" max="2047" width="18.0" customWidth="1" style="106"/>
    <col min="2048" max="2052" width="0.0" customWidth="1" style="106" hidden="1"/>
    <col min="2053" max="2295" width="9.125" customWidth="1" style="106"/>
    <col min="2296" max="2296" width="30.125" customWidth="1" style="106"/>
    <col min="2297" max="2299" width="16.625" customWidth="1" style="106"/>
    <col min="2300" max="2300" width="30.125" customWidth="1" style="106"/>
    <col min="2301" max="2303" width="18.0" customWidth="1" style="106"/>
    <col min="2304" max="2308" width="0.0" customWidth="1" style="106" hidden="1"/>
    <col min="2309" max="2551" width="9.125" customWidth="1" style="106"/>
    <col min="2552" max="2552" width="30.125" customWidth="1" style="106"/>
    <col min="2553" max="2555" width="16.625" customWidth="1" style="106"/>
    <col min="2556" max="2556" width="30.125" customWidth="1" style="106"/>
    <col min="2557" max="2559" width="18.0" customWidth="1" style="106"/>
    <col min="2560" max="2564" width="0.0" customWidth="1" style="106" hidden="1"/>
    <col min="2565" max="2807" width="9.125" customWidth="1" style="106"/>
    <col min="2808" max="2808" width="30.125" customWidth="1" style="106"/>
    <col min="2809" max="2811" width="16.625" customWidth="1" style="106"/>
    <col min="2812" max="2812" width="30.125" customWidth="1" style="106"/>
    <col min="2813" max="2815" width="18.0" customWidth="1" style="106"/>
    <col min="2816" max="2820" width="0.0" customWidth="1" style="106" hidden="1"/>
    <col min="2821" max="3063" width="9.125" customWidth="1" style="106"/>
    <col min="3064" max="3064" width="30.125" customWidth="1" style="106"/>
    <col min="3065" max="3067" width="16.625" customWidth="1" style="106"/>
    <col min="3068" max="3068" width="30.125" customWidth="1" style="106"/>
    <col min="3069" max="3071" width="18.0" customWidth="1" style="106"/>
    <col min="3072" max="3076" width="0.0" customWidth="1" style="106" hidden="1"/>
    <col min="3077" max="3319" width="9.125" customWidth="1" style="106"/>
    <col min="3320" max="3320" width="30.125" customWidth="1" style="106"/>
    <col min="3321" max="3323" width="16.625" customWidth="1" style="106"/>
    <col min="3324" max="3324" width="30.125" customWidth="1" style="106"/>
    <col min="3325" max="3327" width="18.0" customWidth="1" style="106"/>
    <col min="3328" max="3332" width="0.0" customWidth="1" style="106" hidden="1"/>
    <col min="3333" max="3575" width="9.125" customWidth="1" style="106"/>
    <col min="3576" max="3576" width="30.125" customWidth="1" style="106"/>
    <col min="3577" max="3579" width="16.625" customWidth="1" style="106"/>
    <col min="3580" max="3580" width="30.125" customWidth="1" style="106"/>
    <col min="3581" max="3583" width="18.0" customWidth="1" style="106"/>
    <col min="3584" max="3588" width="0.0" customWidth="1" style="106" hidden="1"/>
    <col min="3589" max="3831" width="9.125" customWidth="1" style="106"/>
    <col min="3832" max="3832" width="30.125" customWidth="1" style="106"/>
    <col min="3833" max="3835" width="16.625" customWidth="1" style="106"/>
    <col min="3836" max="3836" width="30.125" customWidth="1" style="106"/>
    <col min="3837" max="3839" width="18.0" customWidth="1" style="106"/>
    <col min="3840" max="3844" width="0.0" customWidth="1" style="106" hidden="1"/>
    <col min="3845" max="4087" width="9.125" customWidth="1" style="106"/>
    <col min="4088" max="4088" width="30.125" customWidth="1" style="106"/>
    <col min="4089" max="4091" width="16.625" customWidth="1" style="106"/>
    <col min="4092" max="4092" width="30.125" customWidth="1" style="106"/>
    <col min="4093" max="4095" width="18.0" customWidth="1" style="106"/>
    <col min="4096" max="4100" width="0.0" customWidth="1" style="106" hidden="1"/>
    <col min="4101" max="4343" width="9.125" customWidth="1" style="106"/>
    <col min="4344" max="4344" width="30.125" customWidth="1" style="106"/>
    <col min="4345" max="4347" width="16.625" customWidth="1" style="106"/>
    <col min="4348" max="4348" width="30.125" customWidth="1" style="106"/>
    <col min="4349" max="4351" width="18.0" customWidth="1" style="106"/>
    <col min="4352" max="4356" width="0.0" customWidth="1" style="106" hidden="1"/>
    <col min="4357" max="4599" width="9.125" customWidth="1" style="106"/>
    <col min="4600" max="4600" width="30.125" customWidth="1" style="106"/>
    <col min="4601" max="4603" width="16.625" customWidth="1" style="106"/>
    <col min="4604" max="4604" width="30.125" customWidth="1" style="106"/>
    <col min="4605" max="4607" width="18.0" customWidth="1" style="106"/>
    <col min="4608" max="4612" width="0.0" customWidth="1" style="106" hidden="1"/>
    <col min="4613" max="4855" width="9.125" customWidth="1" style="106"/>
    <col min="4856" max="4856" width="30.125" customWidth="1" style="106"/>
    <col min="4857" max="4859" width="16.625" customWidth="1" style="106"/>
    <col min="4860" max="4860" width="30.125" customWidth="1" style="106"/>
    <col min="4861" max="4863" width="18.0" customWidth="1" style="106"/>
    <col min="4864" max="4868" width="0.0" customWidth="1" style="106" hidden="1"/>
    <col min="4869" max="5111" width="9.125" customWidth="1" style="106"/>
    <col min="5112" max="5112" width="30.125" customWidth="1" style="106"/>
    <col min="5113" max="5115" width="16.625" customWidth="1" style="106"/>
    <col min="5116" max="5116" width="30.125" customWidth="1" style="106"/>
    <col min="5117" max="5119" width="18.0" customWidth="1" style="106"/>
    <col min="5120" max="5124" width="0.0" customWidth="1" style="106" hidden="1"/>
    <col min="5125" max="5367" width="9.125" customWidth="1" style="106"/>
    <col min="5368" max="5368" width="30.125" customWidth="1" style="106"/>
    <col min="5369" max="5371" width="16.625" customWidth="1" style="106"/>
    <col min="5372" max="5372" width="30.125" customWidth="1" style="106"/>
    <col min="5373" max="5375" width="18.0" customWidth="1" style="106"/>
    <col min="5376" max="5380" width="0.0" customWidth="1" style="106" hidden="1"/>
    <col min="5381" max="5623" width="9.125" customWidth="1" style="106"/>
    <col min="5624" max="5624" width="30.125" customWidth="1" style="106"/>
    <col min="5625" max="5627" width="16.625" customWidth="1" style="106"/>
    <col min="5628" max="5628" width="30.125" customWidth="1" style="106"/>
    <col min="5629" max="5631" width="18.0" customWidth="1" style="106"/>
    <col min="5632" max="5636" width="0.0" customWidth="1" style="106" hidden="1"/>
    <col min="5637" max="5879" width="9.125" customWidth="1" style="106"/>
    <col min="5880" max="5880" width="30.125" customWidth="1" style="106"/>
    <col min="5881" max="5883" width="16.625" customWidth="1" style="106"/>
    <col min="5884" max="5884" width="30.125" customWidth="1" style="106"/>
    <col min="5885" max="5887" width="18.0" customWidth="1" style="106"/>
    <col min="5888" max="5892" width="0.0" customWidth="1" style="106" hidden="1"/>
    <col min="5893" max="6135" width="9.125" customWidth="1" style="106"/>
    <col min="6136" max="6136" width="30.125" customWidth="1" style="106"/>
    <col min="6137" max="6139" width="16.625" customWidth="1" style="106"/>
    <col min="6140" max="6140" width="30.125" customWidth="1" style="106"/>
    <col min="6141" max="6143" width="18.0" customWidth="1" style="106"/>
    <col min="6144" max="6148" width="0.0" customWidth="1" style="106" hidden="1"/>
    <col min="6149" max="6391" width="9.125" customWidth="1" style="106"/>
    <col min="6392" max="6392" width="30.125" customWidth="1" style="106"/>
    <col min="6393" max="6395" width="16.625" customWidth="1" style="106"/>
    <col min="6396" max="6396" width="30.125" customWidth="1" style="106"/>
    <col min="6397" max="6399" width="18.0" customWidth="1" style="106"/>
    <col min="6400" max="6404" width="0.0" customWidth="1" style="106" hidden="1"/>
    <col min="6405" max="6647" width="9.125" customWidth="1" style="106"/>
    <col min="6648" max="6648" width="30.125" customWidth="1" style="106"/>
    <col min="6649" max="6651" width="16.625" customWidth="1" style="106"/>
    <col min="6652" max="6652" width="30.125" customWidth="1" style="106"/>
    <col min="6653" max="6655" width="18.0" customWidth="1" style="106"/>
    <col min="6656" max="6660" width="0.0" customWidth="1" style="106" hidden="1"/>
    <col min="6661" max="6903" width="9.125" customWidth="1" style="106"/>
    <col min="6904" max="6904" width="30.125" customWidth="1" style="106"/>
    <col min="6905" max="6907" width="16.625" customWidth="1" style="106"/>
    <col min="6908" max="6908" width="30.125" customWidth="1" style="106"/>
    <col min="6909" max="6911" width="18.0" customWidth="1" style="106"/>
    <col min="6912" max="6916" width="0.0" customWidth="1" style="106" hidden="1"/>
    <col min="6917" max="7159" width="9.125" customWidth="1" style="106"/>
    <col min="7160" max="7160" width="30.125" customWidth="1" style="106"/>
    <col min="7161" max="7163" width="16.625" customWidth="1" style="106"/>
    <col min="7164" max="7164" width="30.125" customWidth="1" style="106"/>
    <col min="7165" max="7167" width="18.0" customWidth="1" style="106"/>
    <col min="7168" max="7172" width="0.0" customWidth="1" style="106" hidden="1"/>
    <col min="7173" max="7415" width="9.125" customWidth="1" style="106"/>
    <col min="7416" max="7416" width="30.125" customWidth="1" style="106"/>
    <col min="7417" max="7419" width="16.625" customWidth="1" style="106"/>
    <col min="7420" max="7420" width="30.125" customWidth="1" style="106"/>
    <col min="7421" max="7423" width="18.0" customWidth="1" style="106"/>
    <col min="7424" max="7428" width="0.0" customWidth="1" style="106" hidden="1"/>
    <col min="7429" max="7671" width="9.125" customWidth="1" style="106"/>
    <col min="7672" max="7672" width="30.125" customWidth="1" style="106"/>
    <col min="7673" max="7675" width="16.625" customWidth="1" style="106"/>
    <col min="7676" max="7676" width="30.125" customWidth="1" style="106"/>
    <col min="7677" max="7679" width="18.0" customWidth="1" style="106"/>
    <col min="7680" max="7684" width="0.0" customWidth="1" style="106" hidden="1"/>
    <col min="7685" max="7927" width="9.125" customWidth="1" style="106"/>
    <col min="7928" max="7928" width="30.125" customWidth="1" style="106"/>
    <col min="7929" max="7931" width="16.625" customWidth="1" style="106"/>
    <col min="7932" max="7932" width="30.125" customWidth="1" style="106"/>
    <col min="7933" max="7935" width="18.0" customWidth="1" style="106"/>
    <col min="7936" max="7940" width="0.0" customWidth="1" style="106" hidden="1"/>
    <col min="7941" max="8183" width="9.125" customWidth="1" style="106"/>
    <col min="8184" max="8184" width="30.125" customWidth="1" style="106"/>
    <col min="8185" max="8187" width="16.625" customWidth="1" style="106"/>
    <col min="8188" max="8188" width="30.125" customWidth="1" style="106"/>
    <col min="8189" max="8191" width="18.0" customWidth="1" style="106"/>
    <col min="8192" max="8196" width="0.0" customWidth="1" style="106" hidden="1"/>
    <col min="8197" max="8439" width="9.125" customWidth="1" style="106"/>
    <col min="8440" max="8440" width="30.125" customWidth="1" style="106"/>
    <col min="8441" max="8443" width="16.625" customWidth="1" style="106"/>
    <col min="8444" max="8444" width="30.125" customWidth="1" style="106"/>
    <col min="8445" max="8447" width="18.0" customWidth="1" style="106"/>
    <col min="8448" max="8452" width="0.0" customWidth="1" style="106" hidden="1"/>
    <col min="8453" max="8695" width="9.125" customWidth="1" style="106"/>
    <col min="8696" max="8696" width="30.125" customWidth="1" style="106"/>
    <col min="8697" max="8699" width="16.625" customWidth="1" style="106"/>
    <col min="8700" max="8700" width="30.125" customWidth="1" style="106"/>
    <col min="8701" max="8703" width="18.0" customWidth="1" style="106"/>
    <col min="8704" max="8708" width="0.0" customWidth="1" style="106" hidden="1"/>
    <col min="8709" max="8951" width="9.125" customWidth="1" style="106"/>
    <col min="8952" max="8952" width="30.125" customWidth="1" style="106"/>
    <col min="8953" max="8955" width="16.625" customWidth="1" style="106"/>
    <col min="8956" max="8956" width="30.125" customWidth="1" style="106"/>
    <col min="8957" max="8959" width="18.0" customWidth="1" style="106"/>
    <col min="8960" max="8964" width="0.0" customWidth="1" style="106" hidden="1"/>
    <col min="8965" max="9207" width="9.125" customWidth="1" style="106"/>
    <col min="9208" max="9208" width="30.125" customWidth="1" style="106"/>
    <col min="9209" max="9211" width="16.625" customWidth="1" style="106"/>
    <col min="9212" max="9212" width="30.125" customWidth="1" style="106"/>
    <col min="9213" max="9215" width="18.0" customWidth="1" style="106"/>
    <col min="9216" max="9220" width="0.0" customWidth="1" style="106" hidden="1"/>
    <col min="9221" max="9463" width="9.125" customWidth="1" style="106"/>
    <col min="9464" max="9464" width="30.125" customWidth="1" style="106"/>
    <col min="9465" max="9467" width="16.625" customWidth="1" style="106"/>
    <col min="9468" max="9468" width="30.125" customWidth="1" style="106"/>
    <col min="9469" max="9471" width="18.0" customWidth="1" style="106"/>
    <col min="9472" max="9476" width="0.0" customWidth="1" style="106" hidden="1"/>
    <col min="9477" max="9719" width="9.125" customWidth="1" style="106"/>
    <col min="9720" max="9720" width="30.125" customWidth="1" style="106"/>
    <col min="9721" max="9723" width="16.625" customWidth="1" style="106"/>
    <col min="9724" max="9724" width="30.125" customWidth="1" style="106"/>
    <col min="9725" max="9727" width="18.0" customWidth="1" style="106"/>
    <col min="9728" max="9732" width="0.0" customWidth="1" style="106" hidden="1"/>
    <col min="9733" max="9975" width="9.125" customWidth="1" style="106"/>
    <col min="9976" max="9976" width="30.125" customWidth="1" style="106"/>
    <col min="9977" max="9979" width="16.625" customWidth="1" style="106"/>
    <col min="9980" max="9980" width="30.125" customWidth="1" style="106"/>
    <col min="9981" max="9983" width="18.0" customWidth="1" style="106"/>
    <col min="9984" max="9988" width="0.0" customWidth="1" style="106" hidden="1"/>
    <col min="9989" max="10231" width="9.125" customWidth="1" style="106"/>
    <col min="10232" max="10232" width="30.125" customWidth="1" style="106"/>
    <col min="10233" max="10235" width="16.625" customWidth="1" style="106"/>
    <col min="10236" max="10236" width="30.125" customWidth="1" style="106"/>
    <col min="10237" max="10239" width="18.0" customWidth="1" style="106"/>
    <col min="10240" max="10244" width="0.0" customWidth="1" style="106" hidden="1"/>
    <col min="10245" max="10487" width="9.125" customWidth="1" style="106"/>
    <col min="10488" max="10488" width="30.125" customWidth="1" style="106"/>
    <col min="10489" max="10491" width="16.625" customWidth="1" style="106"/>
    <col min="10492" max="10492" width="30.125" customWidth="1" style="106"/>
    <col min="10493" max="10495" width="18.0" customWidth="1" style="106"/>
    <col min="10496" max="10500" width="0.0" customWidth="1" style="106" hidden="1"/>
    <col min="10501" max="10743" width="9.125" customWidth="1" style="106"/>
    <col min="10744" max="10744" width="30.125" customWidth="1" style="106"/>
    <col min="10745" max="10747" width="16.625" customWidth="1" style="106"/>
    <col min="10748" max="10748" width="30.125" customWidth="1" style="106"/>
    <col min="10749" max="10751" width="18.0" customWidth="1" style="106"/>
    <col min="10752" max="10756" width="0.0" customWidth="1" style="106" hidden="1"/>
    <col min="10757" max="10999" width="9.125" customWidth="1" style="106"/>
    <col min="11000" max="11000" width="30.125" customWidth="1" style="106"/>
    <col min="11001" max="11003" width="16.625" customWidth="1" style="106"/>
    <col min="11004" max="11004" width="30.125" customWidth="1" style="106"/>
    <col min="11005" max="11007" width="18.0" customWidth="1" style="106"/>
    <col min="11008" max="11012" width="0.0" customWidth="1" style="106" hidden="1"/>
    <col min="11013" max="11255" width="9.125" customWidth="1" style="106"/>
    <col min="11256" max="11256" width="30.125" customWidth="1" style="106"/>
    <col min="11257" max="11259" width="16.625" customWidth="1" style="106"/>
    <col min="11260" max="11260" width="30.125" customWidth="1" style="106"/>
    <col min="11261" max="11263" width="18.0" customWidth="1" style="106"/>
    <col min="11264" max="11268" width="0.0" customWidth="1" style="106" hidden="1"/>
    <col min="11269" max="11511" width="9.125" customWidth="1" style="106"/>
    <col min="11512" max="11512" width="30.125" customWidth="1" style="106"/>
    <col min="11513" max="11515" width="16.625" customWidth="1" style="106"/>
    <col min="11516" max="11516" width="30.125" customWidth="1" style="106"/>
    <col min="11517" max="11519" width="18.0" customWidth="1" style="106"/>
    <col min="11520" max="11524" width="0.0" customWidth="1" style="106" hidden="1"/>
    <col min="11525" max="11767" width="9.125" customWidth="1" style="106"/>
    <col min="11768" max="11768" width="30.125" customWidth="1" style="106"/>
    <col min="11769" max="11771" width="16.625" customWidth="1" style="106"/>
    <col min="11772" max="11772" width="30.125" customWidth="1" style="106"/>
    <col min="11773" max="11775" width="18.0" customWidth="1" style="106"/>
    <col min="11776" max="11780" width="0.0" customWidth="1" style="106" hidden="1"/>
    <col min="11781" max="12023" width="9.125" customWidth="1" style="106"/>
    <col min="12024" max="12024" width="30.125" customWidth="1" style="106"/>
    <col min="12025" max="12027" width="16.625" customWidth="1" style="106"/>
    <col min="12028" max="12028" width="30.125" customWidth="1" style="106"/>
    <col min="12029" max="12031" width="18.0" customWidth="1" style="106"/>
    <col min="12032" max="12036" width="0.0" customWidth="1" style="106" hidden="1"/>
    <col min="12037" max="12279" width="9.125" customWidth="1" style="106"/>
    <col min="12280" max="12280" width="30.125" customWidth="1" style="106"/>
    <col min="12281" max="12283" width="16.625" customWidth="1" style="106"/>
    <col min="12284" max="12284" width="30.125" customWidth="1" style="106"/>
    <col min="12285" max="12287" width="18.0" customWidth="1" style="106"/>
    <col min="12288" max="12292" width="0.0" customWidth="1" style="106" hidden="1"/>
    <col min="12293" max="12535" width="9.125" customWidth="1" style="106"/>
    <col min="12536" max="12536" width="30.125" customWidth="1" style="106"/>
    <col min="12537" max="12539" width="16.625" customWidth="1" style="106"/>
    <col min="12540" max="12540" width="30.125" customWidth="1" style="106"/>
    <col min="12541" max="12543" width="18.0" customWidth="1" style="106"/>
    <col min="12544" max="12548" width="0.0" customWidth="1" style="106" hidden="1"/>
    <col min="12549" max="12791" width="9.125" customWidth="1" style="106"/>
    <col min="12792" max="12792" width="30.125" customWidth="1" style="106"/>
    <col min="12793" max="12795" width="16.625" customWidth="1" style="106"/>
    <col min="12796" max="12796" width="30.125" customWidth="1" style="106"/>
    <col min="12797" max="12799" width="18.0" customWidth="1" style="106"/>
    <col min="12800" max="12804" width="0.0" customWidth="1" style="106" hidden="1"/>
    <col min="12805" max="13047" width="9.125" customWidth="1" style="106"/>
    <col min="13048" max="13048" width="30.125" customWidth="1" style="106"/>
    <col min="13049" max="13051" width="16.625" customWidth="1" style="106"/>
    <col min="13052" max="13052" width="30.125" customWidth="1" style="106"/>
    <col min="13053" max="13055" width="18.0" customWidth="1" style="106"/>
    <col min="13056" max="13060" width="0.0" customWidth="1" style="106" hidden="1"/>
    <col min="13061" max="13303" width="9.125" customWidth="1" style="106"/>
    <col min="13304" max="13304" width="30.125" customWidth="1" style="106"/>
    <col min="13305" max="13307" width="16.625" customWidth="1" style="106"/>
    <col min="13308" max="13308" width="30.125" customWidth="1" style="106"/>
    <col min="13309" max="13311" width="18.0" customWidth="1" style="106"/>
    <col min="13312" max="13316" width="0.0" customWidth="1" style="106" hidden="1"/>
    <col min="13317" max="13559" width="9.125" customWidth="1" style="106"/>
    <col min="13560" max="13560" width="30.125" customWidth="1" style="106"/>
    <col min="13561" max="13563" width="16.625" customWidth="1" style="106"/>
    <col min="13564" max="13564" width="30.125" customWidth="1" style="106"/>
    <col min="13565" max="13567" width="18.0" customWidth="1" style="106"/>
    <col min="13568" max="13572" width="0.0" customWidth="1" style="106" hidden="1"/>
    <col min="13573" max="13815" width="9.125" customWidth="1" style="106"/>
    <col min="13816" max="13816" width="30.125" customWidth="1" style="106"/>
    <col min="13817" max="13819" width="16.625" customWidth="1" style="106"/>
    <col min="13820" max="13820" width="30.125" customWidth="1" style="106"/>
    <col min="13821" max="13823" width="18.0" customWidth="1" style="106"/>
    <col min="13824" max="13828" width="0.0" customWidth="1" style="106" hidden="1"/>
    <col min="13829" max="14071" width="9.125" customWidth="1" style="106"/>
    <col min="14072" max="14072" width="30.125" customWidth="1" style="106"/>
    <col min="14073" max="14075" width="16.625" customWidth="1" style="106"/>
    <col min="14076" max="14076" width="30.125" customWidth="1" style="106"/>
    <col min="14077" max="14079" width="18.0" customWidth="1" style="106"/>
    <col min="14080" max="14084" width="0.0" customWidth="1" style="106" hidden="1"/>
    <col min="14085" max="14327" width="9.125" customWidth="1" style="106"/>
    <col min="14328" max="14328" width="30.125" customWidth="1" style="106"/>
    <col min="14329" max="14331" width="16.625" customWidth="1" style="106"/>
    <col min="14332" max="14332" width="30.125" customWidth="1" style="106"/>
    <col min="14333" max="14335" width="18.0" customWidth="1" style="106"/>
    <col min="14336" max="14340" width="0.0" customWidth="1" style="106" hidden="1"/>
    <col min="14341" max="14583" width="9.125" customWidth="1" style="106"/>
    <col min="14584" max="14584" width="30.125" customWidth="1" style="106"/>
    <col min="14585" max="14587" width="16.625" customWidth="1" style="106"/>
    <col min="14588" max="14588" width="30.125" customWidth="1" style="106"/>
    <col min="14589" max="14591" width="18.0" customWidth="1" style="106"/>
    <col min="14592" max="14596" width="0.0" customWidth="1" style="106" hidden="1"/>
    <col min="14597" max="14839" width="9.125" customWidth="1" style="106"/>
    <col min="14840" max="14840" width="30.125" customWidth="1" style="106"/>
    <col min="14841" max="14843" width="16.625" customWidth="1" style="106"/>
    <col min="14844" max="14844" width="30.125" customWidth="1" style="106"/>
    <col min="14845" max="14847" width="18.0" customWidth="1" style="106"/>
    <col min="14848" max="14852" width="0.0" customWidth="1" style="106" hidden="1"/>
    <col min="14853" max="15095" width="9.125" customWidth="1" style="106"/>
    <col min="15096" max="15096" width="30.125" customWidth="1" style="106"/>
    <col min="15097" max="15099" width="16.625" customWidth="1" style="106"/>
    <col min="15100" max="15100" width="30.125" customWidth="1" style="106"/>
    <col min="15101" max="15103" width="18.0" customWidth="1" style="106"/>
    <col min="15104" max="15108" width="0.0" customWidth="1" style="106" hidden="1"/>
    <col min="15109" max="15351" width="9.125" customWidth="1" style="106"/>
    <col min="15352" max="15352" width="30.125" customWidth="1" style="106"/>
    <col min="15353" max="15355" width="16.625" customWidth="1" style="106"/>
    <col min="15356" max="15356" width="30.125" customWidth="1" style="106"/>
    <col min="15357" max="15359" width="18.0" customWidth="1" style="106"/>
    <col min="15360" max="15364" width="0.0" customWidth="1" style="106" hidden="1"/>
    <col min="15365" max="15607" width="9.125" customWidth="1" style="106"/>
    <col min="15608" max="15608" width="30.125" customWidth="1" style="106"/>
    <col min="15609" max="15611" width="16.625" customWidth="1" style="106"/>
    <col min="15612" max="15612" width="30.125" customWidth="1" style="106"/>
    <col min="15613" max="15615" width="18.0" customWidth="1" style="106"/>
    <col min="15616" max="15620" width="0.0" customWidth="1" style="106" hidden="1"/>
    <col min="15621" max="15863" width="9.125" customWidth="1" style="106"/>
    <col min="15864" max="15864" width="30.125" customWidth="1" style="106"/>
    <col min="15865" max="15867" width="16.625" customWidth="1" style="106"/>
    <col min="15868" max="15868" width="30.125" customWidth="1" style="106"/>
    <col min="15869" max="15871" width="18.0" customWidth="1" style="106"/>
    <col min="15872" max="15876" width="0.0" customWidth="1" style="106" hidden="1"/>
    <col min="15877" max="16119" width="9.125" customWidth="1" style="106"/>
    <col min="16120" max="16120" width="30.125" customWidth="1" style="106"/>
    <col min="16121" max="16123" width="16.625" customWidth="1" style="106"/>
    <col min="16124" max="16124" width="30.125" customWidth="1" style="106"/>
    <col min="16125" max="16127" width="18.0" customWidth="1" style="106"/>
    <col min="16128" max="16132" width="0.0" customWidth="1" style="106" hidden="1"/>
    <col min="16133" max="16384" width="9.125" customWidth="1" style="106"/>
  </cols>
  <sheetData>
    <row r="1" spans="1:3" s="8" customFormat="1" ht="19.5" customHeight="1" x14ac:dyDescent="0.15">
      <c r="A1" s="23" t="s">
        <v>246</v>
      </c>
      <c r="B1" s="118"/>
      <c r="C1" s="118"/>
    </row>
    <row r="2" spans="1:4" s="118" customFormat="1" ht="20.1" customHeight="1" x14ac:dyDescent="0.15">
      <c r="A2" s="195" t="s">
        <v>247</v>
      </c>
      <c r="B2" s="195"/>
      <c r="C2" s="195"/>
      <c r="D2" s="195"/>
    </row>
    <row r="3" spans="1:4" s="67" customFormat="1" ht="19.5" customHeight="1" x14ac:dyDescent="0.15">
      <c r="A3" s="117"/>
      <c r="B3" s="117"/>
      <c r="C3" s="117"/>
      <c r="D3" s="116" t="s">
        <v>45</v>
      </c>
    </row>
    <row r="4" spans="1:4" s="67" customFormat="1" ht="50.1" customHeight="1" x14ac:dyDescent="0.15">
      <c r="A4" s="115" t="s">
        <v>46</v>
      </c>
      <c r="B4" s="6" t="s">
        <v>48</v>
      </c>
      <c r="C4" s="6" t="s">
        <v>230</v>
      </c>
      <c r="D4" s="81" t="s">
        <v>231</v>
      </c>
    </row>
    <row r="5" spans="1:4" s="23" customFormat="1" ht="24.75" customHeight="1" x14ac:dyDescent="0.15">
      <c r="A5" s="114" t="s">
        <v>50</v>
      </c>
      <c r="B5" s="111">
        <f>SUM(B6:B19)</f>
        <v>0</v>
      </c>
      <c r="C5" s="111">
        <f>SUM(C6:C19)</f>
        <v>0</v>
      </c>
      <c r="D5" s="119"/>
    </row>
    <row r="6" spans="1:4" s="23" customFormat="1" ht="24.75" customHeight="1" x14ac:dyDescent="0.15">
      <c r="A6" s="101" t="s">
        <v>169</v>
      </c>
      <c r="B6" s="120"/>
      <c r="C6" s="120"/>
      <c r="D6" s="110"/>
    </row>
    <row r="7" spans="1:4" s="23" customFormat="1" ht="24.75" customHeight="1" x14ac:dyDescent="0.15">
      <c r="A7" s="101" t="s">
        <v>170</v>
      </c>
      <c r="B7" s="120"/>
      <c r="C7" s="120"/>
      <c r="D7" s="110"/>
    </row>
    <row r="8" spans="1:4" s="23" customFormat="1" ht="24.75" customHeight="1" x14ac:dyDescent="0.15">
      <c r="A8" s="101" t="s">
        <v>171</v>
      </c>
      <c r="B8" s="120"/>
      <c r="C8" s="120"/>
      <c r="D8" s="110"/>
    </row>
    <row r="9" spans="1:4" s="23" customFormat="1" ht="24.75" customHeight="1" x14ac:dyDescent="0.15">
      <c r="A9" s="101" t="s">
        <v>172</v>
      </c>
      <c r="B9" s="120"/>
      <c r="C9" s="120"/>
      <c r="D9" s="110"/>
    </row>
    <row r="10" spans="1:4" s="23" customFormat="1" ht="24.75" customHeight="1" x14ac:dyDescent="0.15">
      <c r="A10" s="101" t="s">
        <v>173</v>
      </c>
      <c r="B10" s="120"/>
      <c r="C10" s="120"/>
      <c r="D10" s="119"/>
    </row>
    <row r="11" spans="1:4" s="23" customFormat="1" ht="24.75" customHeight="1" x14ac:dyDescent="0.15">
      <c r="A11" s="101" t="s">
        <v>174</v>
      </c>
      <c r="B11" s="120"/>
      <c r="C11" s="120"/>
      <c r="D11" s="110"/>
    </row>
    <row r="12" spans="1:4" s="112" customFormat="1" ht="24.75" customHeight="1" x14ac:dyDescent="0.15">
      <c r="A12" s="101" t="s">
        <v>175</v>
      </c>
      <c r="B12" s="120"/>
      <c r="C12" s="120"/>
      <c r="D12" s="119"/>
    </row>
    <row r="13" spans="1:4" ht="24.75" customHeight="1" x14ac:dyDescent="0.15">
      <c r="A13" s="101" t="s">
        <v>176</v>
      </c>
      <c r="B13" s="120"/>
      <c r="C13" s="120"/>
      <c r="D13" s="110"/>
    </row>
    <row r="14" spans="1:4" ht="24.75" customHeight="1" x14ac:dyDescent="0.15">
      <c r="A14" s="101" t="s">
        <v>177</v>
      </c>
      <c r="B14" s="120"/>
      <c r="C14" s="120"/>
      <c r="D14" s="110"/>
    </row>
    <row r="15" spans="1:4" ht="24.75" customHeight="1" x14ac:dyDescent="0.15">
      <c r="A15" s="101" t="s">
        <v>178</v>
      </c>
      <c r="B15" s="120"/>
      <c r="C15" s="120"/>
      <c r="D15" s="110"/>
    </row>
    <row r="16" spans="1:4" ht="24.75" customHeight="1" x14ac:dyDescent="0.15">
      <c r="A16" s="101" t="s">
        <v>179</v>
      </c>
      <c r="B16" s="120"/>
      <c r="C16" s="120"/>
      <c r="D16" s="119"/>
    </row>
    <row r="17" spans="1:4" ht="39.75" customHeight="1" x14ac:dyDescent="0.15">
      <c r="A17" s="101" t="s">
        <v>180</v>
      </c>
      <c r="B17" s="120"/>
      <c r="C17" s="120"/>
      <c r="D17" s="110"/>
    </row>
    <row r="18" spans="1:4" ht="24.75" customHeight="1" x14ac:dyDescent="0.15">
      <c r="A18" s="101" t="s">
        <v>181</v>
      </c>
      <c r="B18" s="120"/>
      <c r="C18" s="120"/>
      <c r="D18" s="119"/>
    </row>
    <row r="19" spans="1:4" ht="24.75" customHeight="1" x14ac:dyDescent="0.15">
      <c r="A19" s="109" t="s">
        <v>248</v>
      </c>
      <c r="B19" s="108"/>
      <c r="C19" s="108"/>
      <c r="D19" s="107"/>
    </row>
  </sheetData>
  <mergeCells count="1">
    <mergeCell ref="A2:D2"/>
  </mergeCells>
  <phoneticPr fontId="0" type="noConversion"/>
  <pageMargins left="0.6999125161508876" right="0.6999125161508876" top="0.7499062639521802" bottom="0.7499062639521802" header="0.2999625102741512" footer="0.2999625102741512"/>
  <pageSetup paperSize="448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9"/>
  <sheetViews>
    <sheetView zoomScaleNormal="100" topLeftCell="A1" workbookViewId="0">
      <selection activeCell="A2" activeCellId="0" sqref="A2:D19"/>
    </sheetView>
  </sheetViews>
  <sheetFormatPr defaultRowHeight="13.5" defaultColWidth="9.0" x14ac:dyDescent="0.15"/>
  <cols>
    <col min="1" max="4" width="22.0" customWidth="1" style="10"/>
    <col min="5" max="5" width="28.875" customWidth="1" style="10"/>
    <col min="6" max="16384" width="9.0" style="10"/>
  </cols>
  <sheetData>
    <row r="1" spans="1:4" ht="81.0" customHeight="1" x14ac:dyDescent="0.15">
      <c r="A1" s="192" t="s">
        <v>249</v>
      </c>
      <c r="B1" s="191"/>
      <c r="C1" s="191"/>
      <c r="D1" s="191"/>
    </row>
    <row r="2" spans="1:4" ht="14.25" customHeight="1" x14ac:dyDescent="0.15">
      <c r="A2" s="197" t="s">
        <v>250</v>
      </c>
      <c r="B2" s="196"/>
      <c r="C2" s="196"/>
      <c r="D2" s="196"/>
    </row>
    <row r="3" spans="1:4" x14ac:dyDescent="0.15">
      <c r="A3" s="196"/>
      <c r="B3" s="196"/>
      <c r="C3" s="196"/>
      <c r="D3" s="196"/>
    </row>
    <row r="4" spans="1:4" x14ac:dyDescent="0.15">
      <c r="A4" s="196"/>
      <c r="B4" s="196"/>
      <c r="C4" s="196"/>
      <c r="D4" s="196"/>
    </row>
    <row r="5" spans="1:4" x14ac:dyDescent="0.15">
      <c r="A5" s="196"/>
      <c r="B5" s="196"/>
      <c r="C5" s="196"/>
      <c r="D5" s="196"/>
    </row>
    <row r="6" spans="1:4" x14ac:dyDescent="0.15">
      <c r="A6" s="196"/>
      <c r="B6" s="196"/>
      <c r="C6" s="196"/>
      <c r="D6" s="196"/>
    </row>
    <row r="7" spans="1:4" x14ac:dyDescent="0.15">
      <c r="A7" s="196"/>
      <c r="B7" s="196"/>
      <c r="C7" s="196"/>
      <c r="D7" s="196"/>
    </row>
    <row r="8" spans="1:4" x14ac:dyDescent="0.15">
      <c r="A8" s="196"/>
      <c r="B8" s="196"/>
      <c r="C8" s="196"/>
      <c r="D8" s="196"/>
    </row>
    <row r="9" spans="1:4" x14ac:dyDescent="0.15">
      <c r="A9" s="196"/>
      <c r="B9" s="196"/>
      <c r="C9" s="196"/>
      <c r="D9" s="196"/>
    </row>
    <row r="10" spans="1:4" x14ac:dyDescent="0.15">
      <c r="A10" s="196"/>
      <c r="B10" s="196"/>
      <c r="C10" s="196"/>
      <c r="D10" s="196"/>
    </row>
    <row r="11" spans="1:4" x14ac:dyDescent="0.15">
      <c r="A11" s="196"/>
      <c r="B11" s="196"/>
      <c r="C11" s="196"/>
      <c r="D11" s="196"/>
    </row>
    <row r="12" spans="1:4" x14ac:dyDescent="0.15">
      <c r="A12" s="196"/>
      <c r="B12" s="196"/>
      <c r="C12" s="196"/>
      <c r="D12" s="196"/>
    </row>
    <row r="13" spans="1:4" x14ac:dyDescent="0.15">
      <c r="A13" s="196"/>
      <c r="B13" s="196"/>
      <c r="C13" s="196"/>
      <c r="D13" s="196"/>
    </row>
    <row r="14" spans="1:4" x14ac:dyDescent="0.15">
      <c r="A14" s="196"/>
      <c r="B14" s="196"/>
      <c r="C14" s="196"/>
      <c r="D14" s="196"/>
    </row>
    <row r="15" spans="1:4" x14ac:dyDescent="0.15">
      <c r="A15" s="196"/>
      <c r="B15" s="196"/>
      <c r="C15" s="196"/>
      <c r="D15" s="196"/>
    </row>
    <row r="16" spans="1:4" x14ac:dyDescent="0.15">
      <c r="A16" s="196"/>
      <c r="B16" s="196"/>
      <c r="C16" s="196"/>
      <c r="D16" s="196"/>
    </row>
    <row r="17" spans="1:4" x14ac:dyDescent="0.15">
      <c r="A17" s="196"/>
      <c r="B17" s="196"/>
      <c r="C17" s="196"/>
      <c r="D17" s="196"/>
    </row>
    <row r="18" spans="1:4" x14ac:dyDescent="0.15">
      <c r="A18" s="196"/>
      <c r="B18" s="196"/>
      <c r="C18" s="196"/>
      <c r="D18" s="196"/>
    </row>
    <row r="19" spans="1:4" x14ac:dyDescent="0.15">
      <c r="A19" s="196"/>
      <c r="B19" s="196"/>
      <c r="C19" s="196"/>
      <c r="D19" s="196"/>
    </row>
  </sheetData>
  <mergeCells count="2">
    <mergeCell ref="A1:D1"/>
    <mergeCell ref="A2:D19"/>
  </mergeCells>
  <phoneticPr fontId="0" type="noConversion"/>
  <pageMargins left="0.6999125161508876" right="0.6999125161508876" top="0.7499062639521802" bottom="0.7499062639521802" header="0.2999625102741512" footer="0.2999625102741512"/>
  <pageSetup paperSize="448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4"/>
  <sheetViews>
    <sheetView showGridLines="0" showZeros="0" zoomScaleNormal="100" topLeftCell="A1" workbookViewId="0">
      <selection activeCell="C10" activeCellId="0" sqref="C10"/>
    </sheetView>
  </sheetViews>
  <sheetFormatPr defaultRowHeight="14.25" defaultColWidth="9.0" x14ac:dyDescent="0.15"/>
  <cols>
    <col min="1" max="1" width="35.625" customWidth="1" style="106"/>
    <col min="2" max="4" width="15.625" customWidth="1" style="106"/>
    <col min="5" max="247" width="9.125" customWidth="1" style="106"/>
    <col min="248" max="248" width="30.125" customWidth="1" style="106"/>
    <col min="249" max="251" width="16.625" customWidth="1" style="106"/>
    <col min="252" max="252" width="30.125" customWidth="1" style="106"/>
    <col min="253" max="255" width="18.0" customWidth="1" style="106"/>
    <col min="256" max="260" width="0.0" customWidth="1" style="106" hidden="1"/>
    <col min="261" max="503" width="9.125" customWidth="1" style="106"/>
    <col min="504" max="504" width="30.125" customWidth="1" style="106"/>
    <col min="505" max="507" width="16.625" customWidth="1" style="106"/>
    <col min="508" max="508" width="30.125" customWidth="1" style="106"/>
    <col min="509" max="511" width="18.0" customWidth="1" style="106"/>
    <col min="512" max="516" width="0.0" customWidth="1" style="106" hidden="1"/>
    <col min="517" max="759" width="9.125" customWidth="1" style="106"/>
    <col min="760" max="760" width="30.125" customWidth="1" style="106"/>
    <col min="761" max="763" width="16.625" customWidth="1" style="106"/>
    <col min="764" max="764" width="30.125" customWidth="1" style="106"/>
    <col min="765" max="767" width="18.0" customWidth="1" style="106"/>
    <col min="768" max="772" width="0.0" customWidth="1" style="106" hidden="1"/>
    <col min="773" max="1015" width="9.125" customWidth="1" style="106"/>
    <col min="1016" max="1016" width="30.125" customWidth="1" style="106"/>
    <col min="1017" max="1019" width="16.625" customWidth="1" style="106"/>
    <col min="1020" max="1020" width="30.125" customWidth="1" style="106"/>
    <col min="1021" max="1023" width="18.0" customWidth="1" style="106"/>
    <col min="1024" max="1028" width="0.0" customWidth="1" style="106" hidden="1"/>
    <col min="1029" max="1271" width="9.125" customWidth="1" style="106"/>
    <col min="1272" max="1272" width="30.125" customWidth="1" style="106"/>
    <col min="1273" max="1275" width="16.625" customWidth="1" style="106"/>
    <col min="1276" max="1276" width="30.125" customWidth="1" style="106"/>
    <col min="1277" max="1279" width="18.0" customWidth="1" style="106"/>
    <col min="1280" max="1284" width="0.0" customWidth="1" style="106" hidden="1"/>
    <col min="1285" max="1527" width="9.125" customWidth="1" style="106"/>
    <col min="1528" max="1528" width="30.125" customWidth="1" style="106"/>
    <col min="1529" max="1531" width="16.625" customWidth="1" style="106"/>
    <col min="1532" max="1532" width="30.125" customWidth="1" style="106"/>
    <col min="1533" max="1535" width="18.0" customWidth="1" style="106"/>
    <col min="1536" max="1540" width="0.0" customWidth="1" style="106" hidden="1"/>
    <col min="1541" max="1783" width="9.125" customWidth="1" style="106"/>
    <col min="1784" max="1784" width="30.125" customWidth="1" style="106"/>
    <col min="1785" max="1787" width="16.625" customWidth="1" style="106"/>
    <col min="1788" max="1788" width="30.125" customWidth="1" style="106"/>
    <col min="1789" max="1791" width="18.0" customWidth="1" style="106"/>
    <col min="1792" max="1796" width="0.0" customWidth="1" style="106" hidden="1"/>
    <col min="1797" max="2039" width="9.125" customWidth="1" style="106"/>
    <col min="2040" max="2040" width="30.125" customWidth="1" style="106"/>
    <col min="2041" max="2043" width="16.625" customWidth="1" style="106"/>
    <col min="2044" max="2044" width="30.125" customWidth="1" style="106"/>
    <col min="2045" max="2047" width="18.0" customWidth="1" style="106"/>
    <col min="2048" max="2052" width="0.0" customWidth="1" style="106" hidden="1"/>
    <col min="2053" max="2295" width="9.125" customWidth="1" style="106"/>
    <col min="2296" max="2296" width="30.125" customWidth="1" style="106"/>
    <col min="2297" max="2299" width="16.625" customWidth="1" style="106"/>
    <col min="2300" max="2300" width="30.125" customWidth="1" style="106"/>
    <col min="2301" max="2303" width="18.0" customWidth="1" style="106"/>
    <col min="2304" max="2308" width="0.0" customWidth="1" style="106" hidden="1"/>
    <col min="2309" max="2551" width="9.125" customWidth="1" style="106"/>
    <col min="2552" max="2552" width="30.125" customWidth="1" style="106"/>
    <col min="2553" max="2555" width="16.625" customWidth="1" style="106"/>
    <col min="2556" max="2556" width="30.125" customWidth="1" style="106"/>
    <col min="2557" max="2559" width="18.0" customWidth="1" style="106"/>
    <col min="2560" max="2564" width="0.0" customWidth="1" style="106" hidden="1"/>
    <col min="2565" max="2807" width="9.125" customWidth="1" style="106"/>
    <col min="2808" max="2808" width="30.125" customWidth="1" style="106"/>
    <col min="2809" max="2811" width="16.625" customWidth="1" style="106"/>
    <col min="2812" max="2812" width="30.125" customWidth="1" style="106"/>
    <col min="2813" max="2815" width="18.0" customWidth="1" style="106"/>
    <col min="2816" max="2820" width="0.0" customWidth="1" style="106" hidden="1"/>
    <col min="2821" max="3063" width="9.125" customWidth="1" style="106"/>
    <col min="3064" max="3064" width="30.125" customWidth="1" style="106"/>
    <col min="3065" max="3067" width="16.625" customWidth="1" style="106"/>
    <col min="3068" max="3068" width="30.125" customWidth="1" style="106"/>
    <col min="3069" max="3071" width="18.0" customWidth="1" style="106"/>
    <col min="3072" max="3076" width="0.0" customWidth="1" style="106" hidden="1"/>
    <col min="3077" max="3319" width="9.125" customWidth="1" style="106"/>
    <col min="3320" max="3320" width="30.125" customWidth="1" style="106"/>
    <col min="3321" max="3323" width="16.625" customWidth="1" style="106"/>
    <col min="3324" max="3324" width="30.125" customWidth="1" style="106"/>
    <col min="3325" max="3327" width="18.0" customWidth="1" style="106"/>
    <col min="3328" max="3332" width="0.0" customWidth="1" style="106" hidden="1"/>
    <col min="3333" max="3575" width="9.125" customWidth="1" style="106"/>
    <col min="3576" max="3576" width="30.125" customWidth="1" style="106"/>
    <col min="3577" max="3579" width="16.625" customWidth="1" style="106"/>
    <col min="3580" max="3580" width="30.125" customWidth="1" style="106"/>
    <col min="3581" max="3583" width="18.0" customWidth="1" style="106"/>
    <col min="3584" max="3588" width="0.0" customWidth="1" style="106" hidden="1"/>
    <col min="3589" max="3831" width="9.125" customWidth="1" style="106"/>
    <col min="3832" max="3832" width="30.125" customWidth="1" style="106"/>
    <col min="3833" max="3835" width="16.625" customWidth="1" style="106"/>
    <col min="3836" max="3836" width="30.125" customWidth="1" style="106"/>
    <col min="3837" max="3839" width="18.0" customWidth="1" style="106"/>
    <col min="3840" max="3844" width="0.0" customWidth="1" style="106" hidden="1"/>
    <col min="3845" max="4087" width="9.125" customWidth="1" style="106"/>
    <col min="4088" max="4088" width="30.125" customWidth="1" style="106"/>
    <col min="4089" max="4091" width="16.625" customWidth="1" style="106"/>
    <col min="4092" max="4092" width="30.125" customWidth="1" style="106"/>
    <col min="4093" max="4095" width="18.0" customWidth="1" style="106"/>
    <col min="4096" max="4100" width="0.0" customWidth="1" style="106" hidden="1"/>
    <col min="4101" max="4343" width="9.125" customWidth="1" style="106"/>
    <col min="4344" max="4344" width="30.125" customWidth="1" style="106"/>
    <col min="4345" max="4347" width="16.625" customWidth="1" style="106"/>
    <col min="4348" max="4348" width="30.125" customWidth="1" style="106"/>
    <col min="4349" max="4351" width="18.0" customWidth="1" style="106"/>
    <col min="4352" max="4356" width="0.0" customWidth="1" style="106" hidden="1"/>
    <col min="4357" max="4599" width="9.125" customWidth="1" style="106"/>
    <col min="4600" max="4600" width="30.125" customWidth="1" style="106"/>
    <col min="4601" max="4603" width="16.625" customWidth="1" style="106"/>
    <col min="4604" max="4604" width="30.125" customWidth="1" style="106"/>
    <col min="4605" max="4607" width="18.0" customWidth="1" style="106"/>
    <col min="4608" max="4612" width="0.0" customWidth="1" style="106" hidden="1"/>
    <col min="4613" max="4855" width="9.125" customWidth="1" style="106"/>
    <col min="4856" max="4856" width="30.125" customWidth="1" style="106"/>
    <col min="4857" max="4859" width="16.625" customWidth="1" style="106"/>
    <col min="4860" max="4860" width="30.125" customWidth="1" style="106"/>
    <col min="4861" max="4863" width="18.0" customWidth="1" style="106"/>
    <col min="4864" max="4868" width="0.0" customWidth="1" style="106" hidden="1"/>
    <col min="4869" max="5111" width="9.125" customWidth="1" style="106"/>
    <col min="5112" max="5112" width="30.125" customWidth="1" style="106"/>
    <col min="5113" max="5115" width="16.625" customWidth="1" style="106"/>
    <col min="5116" max="5116" width="30.125" customWidth="1" style="106"/>
    <col min="5117" max="5119" width="18.0" customWidth="1" style="106"/>
    <col min="5120" max="5124" width="0.0" customWidth="1" style="106" hidden="1"/>
    <col min="5125" max="5367" width="9.125" customWidth="1" style="106"/>
    <col min="5368" max="5368" width="30.125" customWidth="1" style="106"/>
    <col min="5369" max="5371" width="16.625" customWidth="1" style="106"/>
    <col min="5372" max="5372" width="30.125" customWidth="1" style="106"/>
    <col min="5373" max="5375" width="18.0" customWidth="1" style="106"/>
    <col min="5376" max="5380" width="0.0" customWidth="1" style="106" hidden="1"/>
    <col min="5381" max="5623" width="9.125" customWidth="1" style="106"/>
    <col min="5624" max="5624" width="30.125" customWidth="1" style="106"/>
    <col min="5625" max="5627" width="16.625" customWidth="1" style="106"/>
    <col min="5628" max="5628" width="30.125" customWidth="1" style="106"/>
    <col min="5629" max="5631" width="18.0" customWidth="1" style="106"/>
    <col min="5632" max="5636" width="0.0" customWidth="1" style="106" hidden="1"/>
    <col min="5637" max="5879" width="9.125" customWidth="1" style="106"/>
    <col min="5880" max="5880" width="30.125" customWidth="1" style="106"/>
    <col min="5881" max="5883" width="16.625" customWidth="1" style="106"/>
    <col min="5884" max="5884" width="30.125" customWidth="1" style="106"/>
    <col min="5885" max="5887" width="18.0" customWidth="1" style="106"/>
    <col min="5888" max="5892" width="0.0" customWidth="1" style="106" hidden="1"/>
    <col min="5893" max="6135" width="9.125" customWidth="1" style="106"/>
    <col min="6136" max="6136" width="30.125" customWidth="1" style="106"/>
    <col min="6137" max="6139" width="16.625" customWidth="1" style="106"/>
    <col min="6140" max="6140" width="30.125" customWidth="1" style="106"/>
    <col min="6141" max="6143" width="18.0" customWidth="1" style="106"/>
    <col min="6144" max="6148" width="0.0" customWidth="1" style="106" hidden="1"/>
    <col min="6149" max="6391" width="9.125" customWidth="1" style="106"/>
    <col min="6392" max="6392" width="30.125" customWidth="1" style="106"/>
    <col min="6393" max="6395" width="16.625" customWidth="1" style="106"/>
    <col min="6396" max="6396" width="30.125" customWidth="1" style="106"/>
    <col min="6397" max="6399" width="18.0" customWidth="1" style="106"/>
    <col min="6400" max="6404" width="0.0" customWidth="1" style="106" hidden="1"/>
    <col min="6405" max="6647" width="9.125" customWidth="1" style="106"/>
    <col min="6648" max="6648" width="30.125" customWidth="1" style="106"/>
    <col min="6649" max="6651" width="16.625" customWidth="1" style="106"/>
    <col min="6652" max="6652" width="30.125" customWidth="1" style="106"/>
    <col min="6653" max="6655" width="18.0" customWidth="1" style="106"/>
    <col min="6656" max="6660" width="0.0" customWidth="1" style="106" hidden="1"/>
    <col min="6661" max="6903" width="9.125" customWidth="1" style="106"/>
    <col min="6904" max="6904" width="30.125" customWidth="1" style="106"/>
    <col min="6905" max="6907" width="16.625" customWidth="1" style="106"/>
    <col min="6908" max="6908" width="30.125" customWidth="1" style="106"/>
    <col min="6909" max="6911" width="18.0" customWidth="1" style="106"/>
    <col min="6912" max="6916" width="0.0" customWidth="1" style="106" hidden="1"/>
    <col min="6917" max="7159" width="9.125" customWidth="1" style="106"/>
    <col min="7160" max="7160" width="30.125" customWidth="1" style="106"/>
    <col min="7161" max="7163" width="16.625" customWidth="1" style="106"/>
    <col min="7164" max="7164" width="30.125" customWidth="1" style="106"/>
    <col min="7165" max="7167" width="18.0" customWidth="1" style="106"/>
    <col min="7168" max="7172" width="0.0" customWidth="1" style="106" hidden="1"/>
    <col min="7173" max="7415" width="9.125" customWidth="1" style="106"/>
    <col min="7416" max="7416" width="30.125" customWidth="1" style="106"/>
    <col min="7417" max="7419" width="16.625" customWidth="1" style="106"/>
    <col min="7420" max="7420" width="30.125" customWidth="1" style="106"/>
    <col min="7421" max="7423" width="18.0" customWidth="1" style="106"/>
    <col min="7424" max="7428" width="0.0" customWidth="1" style="106" hidden="1"/>
    <col min="7429" max="7671" width="9.125" customWidth="1" style="106"/>
    <col min="7672" max="7672" width="30.125" customWidth="1" style="106"/>
    <col min="7673" max="7675" width="16.625" customWidth="1" style="106"/>
    <col min="7676" max="7676" width="30.125" customWidth="1" style="106"/>
    <col min="7677" max="7679" width="18.0" customWidth="1" style="106"/>
    <col min="7680" max="7684" width="0.0" customWidth="1" style="106" hidden="1"/>
    <col min="7685" max="7927" width="9.125" customWidth="1" style="106"/>
    <col min="7928" max="7928" width="30.125" customWidth="1" style="106"/>
    <col min="7929" max="7931" width="16.625" customWidth="1" style="106"/>
    <col min="7932" max="7932" width="30.125" customWidth="1" style="106"/>
    <col min="7933" max="7935" width="18.0" customWidth="1" style="106"/>
    <col min="7936" max="7940" width="0.0" customWidth="1" style="106" hidden="1"/>
    <col min="7941" max="8183" width="9.125" customWidth="1" style="106"/>
    <col min="8184" max="8184" width="30.125" customWidth="1" style="106"/>
    <col min="8185" max="8187" width="16.625" customWidth="1" style="106"/>
    <col min="8188" max="8188" width="30.125" customWidth="1" style="106"/>
    <col min="8189" max="8191" width="18.0" customWidth="1" style="106"/>
    <col min="8192" max="8196" width="0.0" customWidth="1" style="106" hidden="1"/>
    <col min="8197" max="8439" width="9.125" customWidth="1" style="106"/>
    <col min="8440" max="8440" width="30.125" customWidth="1" style="106"/>
    <col min="8441" max="8443" width="16.625" customWidth="1" style="106"/>
    <col min="8444" max="8444" width="30.125" customWidth="1" style="106"/>
    <col min="8445" max="8447" width="18.0" customWidth="1" style="106"/>
    <col min="8448" max="8452" width="0.0" customWidth="1" style="106" hidden="1"/>
    <col min="8453" max="8695" width="9.125" customWidth="1" style="106"/>
    <col min="8696" max="8696" width="30.125" customWidth="1" style="106"/>
    <col min="8697" max="8699" width="16.625" customWidth="1" style="106"/>
    <col min="8700" max="8700" width="30.125" customWidth="1" style="106"/>
    <col min="8701" max="8703" width="18.0" customWidth="1" style="106"/>
    <col min="8704" max="8708" width="0.0" customWidth="1" style="106" hidden="1"/>
    <col min="8709" max="8951" width="9.125" customWidth="1" style="106"/>
    <col min="8952" max="8952" width="30.125" customWidth="1" style="106"/>
    <col min="8953" max="8955" width="16.625" customWidth="1" style="106"/>
    <col min="8956" max="8956" width="30.125" customWidth="1" style="106"/>
    <col min="8957" max="8959" width="18.0" customWidth="1" style="106"/>
    <col min="8960" max="8964" width="0.0" customWidth="1" style="106" hidden="1"/>
    <col min="8965" max="9207" width="9.125" customWidth="1" style="106"/>
    <col min="9208" max="9208" width="30.125" customWidth="1" style="106"/>
    <col min="9209" max="9211" width="16.625" customWidth="1" style="106"/>
    <col min="9212" max="9212" width="30.125" customWidth="1" style="106"/>
    <col min="9213" max="9215" width="18.0" customWidth="1" style="106"/>
    <col min="9216" max="9220" width="0.0" customWidth="1" style="106" hidden="1"/>
    <col min="9221" max="9463" width="9.125" customWidth="1" style="106"/>
    <col min="9464" max="9464" width="30.125" customWidth="1" style="106"/>
    <col min="9465" max="9467" width="16.625" customWidth="1" style="106"/>
    <col min="9468" max="9468" width="30.125" customWidth="1" style="106"/>
    <col min="9469" max="9471" width="18.0" customWidth="1" style="106"/>
    <col min="9472" max="9476" width="0.0" customWidth="1" style="106" hidden="1"/>
    <col min="9477" max="9719" width="9.125" customWidth="1" style="106"/>
    <col min="9720" max="9720" width="30.125" customWidth="1" style="106"/>
    <col min="9721" max="9723" width="16.625" customWidth="1" style="106"/>
    <col min="9724" max="9724" width="30.125" customWidth="1" style="106"/>
    <col min="9725" max="9727" width="18.0" customWidth="1" style="106"/>
    <col min="9728" max="9732" width="0.0" customWidth="1" style="106" hidden="1"/>
    <col min="9733" max="9975" width="9.125" customWidth="1" style="106"/>
    <col min="9976" max="9976" width="30.125" customWidth="1" style="106"/>
    <col min="9977" max="9979" width="16.625" customWidth="1" style="106"/>
    <col min="9980" max="9980" width="30.125" customWidth="1" style="106"/>
    <col min="9981" max="9983" width="18.0" customWidth="1" style="106"/>
    <col min="9984" max="9988" width="0.0" customWidth="1" style="106" hidden="1"/>
    <col min="9989" max="10231" width="9.125" customWidth="1" style="106"/>
    <col min="10232" max="10232" width="30.125" customWidth="1" style="106"/>
    <col min="10233" max="10235" width="16.625" customWidth="1" style="106"/>
    <col min="10236" max="10236" width="30.125" customWidth="1" style="106"/>
    <col min="10237" max="10239" width="18.0" customWidth="1" style="106"/>
    <col min="10240" max="10244" width="0.0" customWidth="1" style="106" hidden="1"/>
    <col min="10245" max="10487" width="9.125" customWidth="1" style="106"/>
    <col min="10488" max="10488" width="30.125" customWidth="1" style="106"/>
    <col min="10489" max="10491" width="16.625" customWidth="1" style="106"/>
    <col min="10492" max="10492" width="30.125" customWidth="1" style="106"/>
    <col min="10493" max="10495" width="18.0" customWidth="1" style="106"/>
    <col min="10496" max="10500" width="0.0" customWidth="1" style="106" hidden="1"/>
    <col min="10501" max="10743" width="9.125" customWidth="1" style="106"/>
    <col min="10744" max="10744" width="30.125" customWidth="1" style="106"/>
    <col min="10745" max="10747" width="16.625" customWidth="1" style="106"/>
    <col min="10748" max="10748" width="30.125" customWidth="1" style="106"/>
    <col min="10749" max="10751" width="18.0" customWidth="1" style="106"/>
    <col min="10752" max="10756" width="0.0" customWidth="1" style="106" hidden="1"/>
    <col min="10757" max="10999" width="9.125" customWidth="1" style="106"/>
    <col min="11000" max="11000" width="30.125" customWidth="1" style="106"/>
    <col min="11001" max="11003" width="16.625" customWidth="1" style="106"/>
    <col min="11004" max="11004" width="30.125" customWidth="1" style="106"/>
    <col min="11005" max="11007" width="18.0" customWidth="1" style="106"/>
    <col min="11008" max="11012" width="0.0" customWidth="1" style="106" hidden="1"/>
    <col min="11013" max="11255" width="9.125" customWidth="1" style="106"/>
    <col min="11256" max="11256" width="30.125" customWidth="1" style="106"/>
    <col min="11257" max="11259" width="16.625" customWidth="1" style="106"/>
    <col min="11260" max="11260" width="30.125" customWidth="1" style="106"/>
    <col min="11261" max="11263" width="18.0" customWidth="1" style="106"/>
    <col min="11264" max="11268" width="0.0" customWidth="1" style="106" hidden="1"/>
    <col min="11269" max="11511" width="9.125" customWidth="1" style="106"/>
    <col min="11512" max="11512" width="30.125" customWidth="1" style="106"/>
    <col min="11513" max="11515" width="16.625" customWidth="1" style="106"/>
    <col min="11516" max="11516" width="30.125" customWidth="1" style="106"/>
    <col min="11517" max="11519" width="18.0" customWidth="1" style="106"/>
    <col min="11520" max="11524" width="0.0" customWidth="1" style="106" hidden="1"/>
    <col min="11525" max="11767" width="9.125" customWidth="1" style="106"/>
    <col min="11768" max="11768" width="30.125" customWidth="1" style="106"/>
    <col min="11769" max="11771" width="16.625" customWidth="1" style="106"/>
    <col min="11772" max="11772" width="30.125" customWidth="1" style="106"/>
    <col min="11773" max="11775" width="18.0" customWidth="1" style="106"/>
    <col min="11776" max="11780" width="0.0" customWidth="1" style="106" hidden="1"/>
    <col min="11781" max="12023" width="9.125" customWidth="1" style="106"/>
    <col min="12024" max="12024" width="30.125" customWidth="1" style="106"/>
    <col min="12025" max="12027" width="16.625" customWidth="1" style="106"/>
    <col min="12028" max="12028" width="30.125" customWidth="1" style="106"/>
    <col min="12029" max="12031" width="18.0" customWidth="1" style="106"/>
    <col min="12032" max="12036" width="0.0" customWidth="1" style="106" hidden="1"/>
    <col min="12037" max="12279" width="9.125" customWidth="1" style="106"/>
    <col min="12280" max="12280" width="30.125" customWidth="1" style="106"/>
    <col min="12281" max="12283" width="16.625" customWidth="1" style="106"/>
    <col min="12284" max="12284" width="30.125" customWidth="1" style="106"/>
    <col min="12285" max="12287" width="18.0" customWidth="1" style="106"/>
    <col min="12288" max="12292" width="0.0" customWidth="1" style="106" hidden="1"/>
    <col min="12293" max="12535" width="9.125" customWidth="1" style="106"/>
    <col min="12536" max="12536" width="30.125" customWidth="1" style="106"/>
    <col min="12537" max="12539" width="16.625" customWidth="1" style="106"/>
    <col min="12540" max="12540" width="30.125" customWidth="1" style="106"/>
    <col min="12541" max="12543" width="18.0" customWidth="1" style="106"/>
    <col min="12544" max="12548" width="0.0" customWidth="1" style="106" hidden="1"/>
    <col min="12549" max="12791" width="9.125" customWidth="1" style="106"/>
    <col min="12792" max="12792" width="30.125" customWidth="1" style="106"/>
    <col min="12793" max="12795" width="16.625" customWidth="1" style="106"/>
    <col min="12796" max="12796" width="30.125" customWidth="1" style="106"/>
    <col min="12797" max="12799" width="18.0" customWidth="1" style="106"/>
    <col min="12800" max="12804" width="0.0" customWidth="1" style="106" hidden="1"/>
    <col min="12805" max="13047" width="9.125" customWidth="1" style="106"/>
    <col min="13048" max="13048" width="30.125" customWidth="1" style="106"/>
    <col min="13049" max="13051" width="16.625" customWidth="1" style="106"/>
    <col min="13052" max="13052" width="30.125" customWidth="1" style="106"/>
    <col min="13053" max="13055" width="18.0" customWidth="1" style="106"/>
    <col min="13056" max="13060" width="0.0" customWidth="1" style="106" hidden="1"/>
    <col min="13061" max="13303" width="9.125" customWidth="1" style="106"/>
    <col min="13304" max="13304" width="30.125" customWidth="1" style="106"/>
    <col min="13305" max="13307" width="16.625" customWidth="1" style="106"/>
    <col min="13308" max="13308" width="30.125" customWidth="1" style="106"/>
    <col min="13309" max="13311" width="18.0" customWidth="1" style="106"/>
    <col min="13312" max="13316" width="0.0" customWidth="1" style="106" hidden="1"/>
    <col min="13317" max="13559" width="9.125" customWidth="1" style="106"/>
    <col min="13560" max="13560" width="30.125" customWidth="1" style="106"/>
    <col min="13561" max="13563" width="16.625" customWidth="1" style="106"/>
    <col min="13564" max="13564" width="30.125" customWidth="1" style="106"/>
    <col min="13565" max="13567" width="18.0" customWidth="1" style="106"/>
    <col min="13568" max="13572" width="0.0" customWidth="1" style="106" hidden="1"/>
    <col min="13573" max="13815" width="9.125" customWidth="1" style="106"/>
    <col min="13816" max="13816" width="30.125" customWidth="1" style="106"/>
    <col min="13817" max="13819" width="16.625" customWidth="1" style="106"/>
    <col min="13820" max="13820" width="30.125" customWidth="1" style="106"/>
    <col min="13821" max="13823" width="18.0" customWidth="1" style="106"/>
    <col min="13824" max="13828" width="0.0" customWidth="1" style="106" hidden="1"/>
    <col min="13829" max="14071" width="9.125" customWidth="1" style="106"/>
    <col min="14072" max="14072" width="30.125" customWidth="1" style="106"/>
    <col min="14073" max="14075" width="16.625" customWidth="1" style="106"/>
    <col min="14076" max="14076" width="30.125" customWidth="1" style="106"/>
    <col min="14077" max="14079" width="18.0" customWidth="1" style="106"/>
    <col min="14080" max="14084" width="0.0" customWidth="1" style="106" hidden="1"/>
    <col min="14085" max="14327" width="9.125" customWidth="1" style="106"/>
    <col min="14328" max="14328" width="30.125" customWidth="1" style="106"/>
    <col min="14329" max="14331" width="16.625" customWidth="1" style="106"/>
    <col min="14332" max="14332" width="30.125" customWidth="1" style="106"/>
    <col min="14333" max="14335" width="18.0" customWidth="1" style="106"/>
    <col min="14336" max="14340" width="0.0" customWidth="1" style="106" hidden="1"/>
    <col min="14341" max="14583" width="9.125" customWidth="1" style="106"/>
    <col min="14584" max="14584" width="30.125" customWidth="1" style="106"/>
    <col min="14585" max="14587" width="16.625" customWidth="1" style="106"/>
    <col min="14588" max="14588" width="30.125" customWidth="1" style="106"/>
    <col min="14589" max="14591" width="18.0" customWidth="1" style="106"/>
    <col min="14592" max="14596" width="0.0" customWidth="1" style="106" hidden="1"/>
    <col min="14597" max="14839" width="9.125" customWidth="1" style="106"/>
    <col min="14840" max="14840" width="30.125" customWidth="1" style="106"/>
    <col min="14841" max="14843" width="16.625" customWidth="1" style="106"/>
    <col min="14844" max="14844" width="30.125" customWidth="1" style="106"/>
    <col min="14845" max="14847" width="18.0" customWidth="1" style="106"/>
    <col min="14848" max="14852" width="0.0" customWidth="1" style="106" hidden="1"/>
    <col min="14853" max="15095" width="9.125" customWidth="1" style="106"/>
    <col min="15096" max="15096" width="30.125" customWidth="1" style="106"/>
    <col min="15097" max="15099" width="16.625" customWidth="1" style="106"/>
    <col min="15100" max="15100" width="30.125" customWidth="1" style="106"/>
    <col min="15101" max="15103" width="18.0" customWidth="1" style="106"/>
    <col min="15104" max="15108" width="0.0" customWidth="1" style="106" hidden="1"/>
    <col min="15109" max="15351" width="9.125" customWidth="1" style="106"/>
    <col min="15352" max="15352" width="30.125" customWidth="1" style="106"/>
    <col min="15353" max="15355" width="16.625" customWidth="1" style="106"/>
    <col min="15356" max="15356" width="30.125" customWidth="1" style="106"/>
    <col min="15357" max="15359" width="18.0" customWidth="1" style="106"/>
    <col min="15360" max="15364" width="0.0" customWidth="1" style="106" hidden="1"/>
    <col min="15365" max="15607" width="9.125" customWidth="1" style="106"/>
    <col min="15608" max="15608" width="30.125" customWidth="1" style="106"/>
    <col min="15609" max="15611" width="16.625" customWidth="1" style="106"/>
    <col min="15612" max="15612" width="30.125" customWidth="1" style="106"/>
    <col min="15613" max="15615" width="18.0" customWidth="1" style="106"/>
    <col min="15616" max="15620" width="0.0" customWidth="1" style="106" hidden="1"/>
    <col min="15621" max="15863" width="9.125" customWidth="1" style="106"/>
    <col min="15864" max="15864" width="30.125" customWidth="1" style="106"/>
    <col min="15865" max="15867" width="16.625" customWidth="1" style="106"/>
    <col min="15868" max="15868" width="30.125" customWidth="1" style="106"/>
    <col min="15869" max="15871" width="18.0" customWidth="1" style="106"/>
    <col min="15872" max="15876" width="0.0" customWidth="1" style="106" hidden="1"/>
    <col min="15877" max="16119" width="9.125" customWidth="1" style="106"/>
    <col min="16120" max="16120" width="30.125" customWidth="1" style="106"/>
    <col min="16121" max="16123" width="16.625" customWidth="1" style="106"/>
    <col min="16124" max="16124" width="30.125" customWidth="1" style="106"/>
    <col min="16125" max="16127" width="18.0" customWidth="1" style="106"/>
    <col min="16128" max="16132" width="0.0" customWidth="1" style="106" hidden="1"/>
    <col min="16133" max="16384" width="9.125" customWidth="1" style="106"/>
  </cols>
  <sheetData>
    <row r="1" spans="1:3" s="8" customFormat="1" ht="19.5" customHeight="1" x14ac:dyDescent="0.15">
      <c r="A1" s="23" t="s">
        <v>251</v>
      </c>
      <c r="B1" s="118"/>
      <c r="C1" s="118"/>
    </row>
    <row r="2" spans="1:4" s="118" customFormat="1" ht="20.1" customHeight="1" x14ac:dyDescent="0.15">
      <c r="A2" s="195" t="s">
        <v>252</v>
      </c>
      <c r="B2" s="195"/>
      <c r="C2" s="195"/>
      <c r="D2" s="195"/>
    </row>
    <row r="3" spans="1:4" s="67" customFormat="1" ht="19.5" customHeight="1" x14ac:dyDescent="0.15">
      <c r="A3" s="117"/>
      <c r="B3" s="117"/>
      <c r="C3" s="117"/>
      <c r="D3" s="116" t="s">
        <v>45</v>
      </c>
    </row>
    <row r="4" spans="1:4" s="67" customFormat="1" ht="50.1" customHeight="1" x14ac:dyDescent="0.15">
      <c r="A4" s="115" t="s">
        <v>46</v>
      </c>
      <c r="B4" s="6" t="s">
        <v>236</v>
      </c>
      <c r="C4" s="6" t="s">
        <v>230</v>
      </c>
      <c r="D4" s="81" t="s">
        <v>237</v>
      </c>
    </row>
    <row r="5" spans="1:4" s="23" customFormat="1" ht="24.75" customHeight="1" x14ac:dyDescent="0.15">
      <c r="A5" s="114" t="s">
        <v>79</v>
      </c>
      <c r="B5" s="111">
        <f>SUM(B6:B14)</f>
        <v>1300</v>
      </c>
      <c r="C5" s="111">
        <f>SUM(C6:C14)</f>
        <v>1342</v>
      </c>
      <c r="D5" s="113">
        <f>C5/B5</f>
        <v>1.0323076923076924</v>
      </c>
    </row>
    <row r="6" spans="1:4" s="23" customFormat="1" ht="24.75" customHeight="1" x14ac:dyDescent="0.15">
      <c r="A6" s="101" t="s">
        <v>186</v>
      </c>
      <c r="B6" s="111"/>
      <c r="C6" s="111"/>
      <c r="D6" s="113"/>
    </row>
    <row r="7" spans="1:4" s="23" customFormat="1" ht="24.75" customHeight="1" x14ac:dyDescent="0.15">
      <c r="A7" s="101" t="s">
        <v>187</v>
      </c>
      <c r="B7" s="111"/>
      <c r="C7" s="111"/>
      <c r="D7" s="113"/>
    </row>
    <row r="8" spans="1:4" s="23" customFormat="1" ht="24.75" customHeight="1" x14ac:dyDescent="0.15">
      <c r="A8" s="101" t="s">
        <v>188</v>
      </c>
      <c r="B8" s="111"/>
      <c r="C8" s="111">
        <v>12.0</v>
      </c>
      <c r="D8" s="113"/>
    </row>
    <row r="9" spans="1:4" s="23" customFormat="1" ht="24.75" customHeight="1" x14ac:dyDescent="0.15">
      <c r="A9" s="101" t="s">
        <v>189</v>
      </c>
      <c r="B9" s="111">
        <v>1300.0</v>
      </c>
      <c r="C9" s="111">
        <v>1330.0</v>
      </c>
      <c r="D9" s="113">
        <f>C9/B9</f>
        <v>1.023076923076923</v>
      </c>
    </row>
    <row r="10" spans="1:4" s="23" customFormat="1" ht="24.75" customHeight="1" x14ac:dyDescent="0.15">
      <c r="A10" s="101" t="s">
        <v>190</v>
      </c>
      <c r="B10" s="111"/>
      <c r="C10" s="111"/>
      <c r="D10" s="110"/>
    </row>
    <row r="11" spans="1:4" s="23" customFormat="1" ht="24.75" customHeight="1" x14ac:dyDescent="0.15">
      <c r="A11" s="101" t="s">
        <v>191</v>
      </c>
      <c r="B11" s="111"/>
      <c r="C11" s="111"/>
      <c r="D11" s="110"/>
    </row>
    <row r="12" spans="1:4" s="112" customFormat="1" ht="24.75" customHeight="1" x14ac:dyDescent="0.15">
      <c r="A12" s="101" t="s">
        <v>192</v>
      </c>
      <c r="B12" s="111"/>
      <c r="C12" s="111"/>
      <c r="D12" s="110"/>
    </row>
    <row r="13" spans="1:4" ht="24.75" customHeight="1" x14ac:dyDescent="0.15">
      <c r="A13" s="101" t="s">
        <v>193</v>
      </c>
      <c r="B13" s="111"/>
      <c r="C13" s="111"/>
      <c r="D13" s="110"/>
    </row>
    <row r="14" spans="1:4" ht="24.75" customHeight="1" x14ac:dyDescent="0.15">
      <c r="A14" s="109" t="s">
        <v>253</v>
      </c>
      <c r="B14" s="108"/>
      <c r="C14" s="108"/>
      <c r="D14" s="107"/>
    </row>
  </sheetData>
  <mergeCells count="1">
    <mergeCell ref="A2:D2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6"/>
  <sheetViews>
    <sheetView zoomScaleNormal="100" topLeftCell="A1" workbookViewId="0">
      <selection activeCell="A2" activeCellId="0" sqref="A2:D16"/>
    </sheetView>
  </sheetViews>
  <sheetFormatPr defaultRowHeight="13.5" defaultColWidth="9.0" x14ac:dyDescent="0.15"/>
  <cols>
    <col min="1" max="3" width="22.0" customWidth="1" style="10"/>
    <col min="4" max="4" width="18.375" customWidth="1" style="10"/>
    <col min="5" max="5" width="28.875" customWidth="1" style="10"/>
    <col min="6" max="16384" width="9.0" style="10"/>
  </cols>
  <sheetData>
    <row r="1" spans="1:4" ht="90.0" customHeight="1" x14ac:dyDescent="0.15">
      <c r="A1" s="192" t="s">
        <v>254</v>
      </c>
      <c r="B1" s="191"/>
      <c r="C1" s="191"/>
      <c r="D1" s="191"/>
    </row>
    <row r="2" spans="1:4" ht="14.25" customHeight="1" x14ac:dyDescent="0.15">
      <c r="A2" s="193" t="s">
        <v>255</v>
      </c>
      <c r="B2" s="198"/>
      <c r="C2" s="198"/>
      <c r="D2" s="198"/>
    </row>
    <row r="3" spans="1:4" x14ac:dyDescent="0.15">
      <c r="A3" s="198"/>
      <c r="B3" s="198"/>
      <c r="C3" s="198"/>
      <c r="D3" s="198"/>
    </row>
    <row r="4" spans="1:4" x14ac:dyDescent="0.15">
      <c r="A4" s="198"/>
      <c r="B4" s="198"/>
      <c r="C4" s="198"/>
      <c r="D4" s="198"/>
    </row>
    <row r="5" spans="1:4" x14ac:dyDescent="0.15">
      <c r="A5" s="198"/>
      <c r="B5" s="198"/>
      <c r="C5" s="198"/>
      <c r="D5" s="198"/>
    </row>
    <row r="6" spans="1:4" x14ac:dyDescent="0.15">
      <c r="A6" s="198"/>
      <c r="B6" s="198"/>
      <c r="C6" s="198"/>
      <c r="D6" s="198"/>
    </row>
    <row r="7" spans="1:4" x14ac:dyDescent="0.15">
      <c r="A7" s="198"/>
      <c r="B7" s="198"/>
      <c r="C7" s="198"/>
      <c r="D7" s="198"/>
    </row>
    <row r="8" spans="1:4" x14ac:dyDescent="0.15">
      <c r="A8" s="198"/>
      <c r="B8" s="198"/>
      <c r="C8" s="198"/>
      <c r="D8" s="198"/>
    </row>
    <row r="9" spans="1:4" x14ac:dyDescent="0.15">
      <c r="A9" s="198"/>
      <c r="B9" s="198"/>
      <c r="C9" s="198"/>
      <c r="D9" s="198"/>
    </row>
    <row r="10" spans="1:4" x14ac:dyDescent="0.15">
      <c r="A10" s="198"/>
      <c r="B10" s="198"/>
      <c r="C10" s="198"/>
      <c r="D10" s="198"/>
    </row>
    <row r="11" spans="1:4" x14ac:dyDescent="0.15">
      <c r="A11" s="198"/>
      <c r="B11" s="198"/>
      <c r="C11" s="198"/>
      <c r="D11" s="198"/>
    </row>
    <row r="12" spans="1:4" x14ac:dyDescent="0.15">
      <c r="A12" s="198"/>
      <c r="B12" s="198"/>
      <c r="C12" s="198"/>
      <c r="D12" s="198"/>
    </row>
    <row r="13" spans="1:4" x14ac:dyDescent="0.15">
      <c r="A13" s="198"/>
      <c r="B13" s="198"/>
      <c r="C13" s="198"/>
      <c r="D13" s="198"/>
    </row>
    <row r="14" spans="1:4" x14ac:dyDescent="0.15">
      <c r="A14" s="198"/>
      <c r="B14" s="198"/>
      <c r="C14" s="198"/>
      <c r="D14" s="198"/>
    </row>
    <row r="15" spans="1:4" x14ac:dyDescent="0.15">
      <c r="A15" s="198"/>
      <c r="B15" s="198"/>
      <c r="C15" s="198"/>
      <c r="D15" s="198"/>
    </row>
    <row r="16" spans="1:4" x14ac:dyDescent="0.15">
      <c r="A16" s="198"/>
      <c r="B16" s="198"/>
      <c r="C16" s="198"/>
      <c r="D16" s="198"/>
    </row>
  </sheetData>
  <mergeCells count="2">
    <mergeCell ref="A1:D1"/>
    <mergeCell ref="A2:D16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4"/>
  <sheetViews>
    <sheetView showGridLines="0" showZeros="0" zoomScale="115" zoomScaleNormal="115" topLeftCell="A1" workbookViewId="0">
      <selection activeCell="F8" activeCellId="0" sqref="F8"/>
    </sheetView>
  </sheetViews>
  <sheetFormatPr defaultRowHeight="11.25" defaultColWidth="6.75" x14ac:dyDescent="0.15"/>
  <cols>
    <col min="1" max="1" width="35.625" customWidth="1" style="66"/>
    <col min="2" max="4" width="15.625" customWidth="1" style="66"/>
    <col min="5" max="7" width="9.0" customWidth="1" style="66"/>
    <col min="8" max="8" width="5.625" customWidth="1" style="66"/>
    <col min="9" max="9" width="10.125" customWidth="1" style="66"/>
    <col min="10" max="10" width="5.875" customWidth="1" style="66"/>
    <col min="11" max="16384" width="6.75" style="66"/>
  </cols>
  <sheetData>
    <row r="1" spans="1:1" ht="19.5" customHeight="1" x14ac:dyDescent="0.15">
      <c r="A1" s="23" t="s">
        <v>256</v>
      </c>
    </row>
    <row r="2" spans="1:253" s="105" customFormat="1" ht="33.0" customHeight="1" x14ac:dyDescent="0.15">
      <c r="A2" s="190" t="s">
        <v>257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</row>
    <row r="3" spans="1:253" s="104" customFormat="1" ht="19.5" customHeight="1" x14ac:dyDescent="0.15">
      <c r="A3" s="103"/>
      <c r="B3" s="85"/>
      <c r="C3" s="85"/>
      <c r="D3" s="8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</row>
    <row r="4" spans="1:253" s="102" customFormat="1" ht="50.1" customHeight="1" x14ac:dyDescent="0.15">
      <c r="A4" s="83" t="s">
        <v>46</v>
      </c>
      <c r="B4" s="6" t="s">
        <v>236</v>
      </c>
      <c r="C4" s="6" t="s">
        <v>230</v>
      </c>
      <c r="D4" s="81" t="s">
        <v>237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80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</row>
    <row r="5" spans="1:4" s="67" customFormat="1" ht="24.75" customHeight="1" x14ac:dyDescent="0.15">
      <c r="A5" s="101" t="s">
        <v>199</v>
      </c>
      <c r="B5" s="99"/>
      <c r="C5" s="99"/>
      <c r="D5" s="98">
        <f>_xlfn.IFERROR(C5/B5,0)</f>
        <v>0</v>
      </c>
    </row>
    <row r="6" spans="1:4" s="67" customFormat="1" ht="24.75" customHeight="1" x14ac:dyDescent="0.15">
      <c r="A6" s="100" t="s">
        <v>200</v>
      </c>
      <c r="B6" s="99"/>
      <c r="C6" s="99"/>
      <c r="D6" s="98">
        <f>_xlfn.IFERROR(C6/B6,0)</f>
        <v>0</v>
      </c>
    </row>
    <row r="7" spans="1:4" s="67" customFormat="1" ht="24.75" customHeight="1" x14ac:dyDescent="0.15">
      <c r="A7" s="100" t="s">
        <v>201</v>
      </c>
      <c r="B7" s="99"/>
      <c r="C7" s="99"/>
      <c r="D7" s="98">
        <f>_xlfn.IFERROR(C7/B7,0)</f>
        <v>0</v>
      </c>
    </row>
    <row r="8" spans="1:4" s="67" customFormat="1" ht="24.75" customHeight="1" x14ac:dyDescent="0.15">
      <c r="A8" s="100" t="s">
        <v>202</v>
      </c>
      <c r="B8" s="99"/>
      <c r="C8" s="99"/>
      <c r="D8" s="98">
        <f>_xlfn.IFERROR(C8/B8,0)</f>
        <v>0</v>
      </c>
    </row>
    <row r="9" spans="1:4" s="67" customFormat="1" ht="24.75" customHeight="1" x14ac:dyDescent="0.15">
      <c r="A9" s="100" t="s">
        <v>203</v>
      </c>
      <c r="B9" s="99"/>
      <c r="C9" s="99"/>
      <c r="D9" s="98">
        <f>_xlfn.IFERROR(C9/B9,0)</f>
        <v>0</v>
      </c>
    </row>
    <row r="10" spans="1:4" s="67" customFormat="1" ht="24.75" customHeight="1" x14ac:dyDescent="0.15">
      <c r="A10" s="100" t="s">
        <v>204</v>
      </c>
      <c r="B10" s="99"/>
      <c r="C10" s="99"/>
      <c r="D10" s="98">
        <f>_xlfn.IFERROR(C10/B10,0)</f>
        <v>0</v>
      </c>
    </row>
    <row r="11" spans="1:4" s="67" customFormat="1" ht="24.75" customHeight="1" x14ac:dyDescent="0.15">
      <c r="A11" s="100" t="s">
        <v>205</v>
      </c>
      <c r="B11" s="99"/>
      <c r="C11" s="99"/>
      <c r="D11" s="98">
        <f>_xlfn.IFERROR(C11/B11,0)</f>
        <v>0</v>
      </c>
    </row>
    <row r="12" spans="1:4" s="67" customFormat="1" ht="24.75" customHeight="1" x14ac:dyDescent="0.15">
      <c r="A12" s="100" t="s">
        <v>206</v>
      </c>
      <c r="B12" s="99"/>
      <c r="C12" s="99"/>
      <c r="D12" s="98">
        <f>_xlfn.IFERROR(C12/B12,0)</f>
        <v>0</v>
      </c>
    </row>
    <row r="13" spans="1:4" s="67" customFormat="1" ht="24.75" customHeight="1" x14ac:dyDescent="0.15">
      <c r="A13" s="100" t="s">
        <v>207</v>
      </c>
      <c r="B13" s="99"/>
      <c r="C13" s="99"/>
      <c r="D13" s="98">
        <f>_xlfn.IFERROR(C13/B13,0)</f>
        <v>0</v>
      </c>
    </row>
    <row r="14" spans="1:4" s="67" customFormat="1" ht="24.75" customHeight="1" x14ac:dyDescent="0.15">
      <c r="A14" s="97" t="s">
        <v>209</v>
      </c>
      <c r="B14" s="96">
        <f>SUM(B5:B13)</f>
        <v>0</v>
      </c>
      <c r="C14" s="96">
        <f>SUM(C5:C13)</f>
        <v>0</v>
      </c>
      <c r="D14" s="95">
        <f>_xlfn.IFERROR(C14/B14,0)</f>
        <v>0</v>
      </c>
    </row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fitToHeight="2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0"/>
  <sheetViews>
    <sheetView showGridLines="0" showZeros="0" zoomScaleNormal="100" topLeftCell="A1" workbookViewId="0">
      <selection activeCell="N8" activeCellId="0" sqref="N8"/>
    </sheetView>
  </sheetViews>
  <sheetFormatPr defaultRowHeight="11.25" defaultColWidth="6.75" x14ac:dyDescent="0.15"/>
  <cols>
    <col min="1" max="1" width="35.625" customWidth="1" style="66"/>
    <col min="2" max="4" width="15.625" customWidth="1" style="66"/>
    <col min="5" max="6" width="9.0" customWidth="1" style="66"/>
    <col min="7" max="10" width="6.0" customWidth="1" style="66"/>
    <col min="11" max="11" width="9.0" customWidth="1" style="66"/>
    <col min="12" max="12" width="6.25" customWidth="1" style="66"/>
    <col min="13" max="49" width="9.0" customWidth="1" style="66"/>
    <col min="50" max="16384" width="6.75" style="66"/>
  </cols>
  <sheetData>
    <row r="1" spans="1:1" ht="19.5" customHeight="1" x14ac:dyDescent="0.15">
      <c r="A1" s="23" t="s">
        <v>258</v>
      </c>
    </row>
    <row r="2" spans="1:49" ht="26.25" customHeight="1" x14ac:dyDescent="0.15">
      <c r="A2" s="190" t="s">
        <v>259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spans="1:49" ht="19.5" customHeight="1" x14ac:dyDescent="0.15">
      <c r="A3" s="86"/>
      <c r="B3" s="85"/>
      <c r="C3" s="86" t="s">
        <v>44</v>
      </c>
      <c r="D3" s="84" t="s">
        <v>45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</row>
    <row r="4" spans="1:49" s="23" customFormat="1" ht="50.1" customHeight="1" x14ac:dyDescent="0.15">
      <c r="A4" s="83" t="s">
        <v>46</v>
      </c>
      <c r="B4" s="82" t="s">
        <v>48</v>
      </c>
      <c r="C4" s="82" t="s">
        <v>230</v>
      </c>
      <c r="D4" s="81" t="s">
        <v>231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85"/>
    </row>
    <row r="5" spans="1:49" s="2" customFormat="1" ht="24.75" customHeight="1" x14ac:dyDescent="0.15">
      <c r="A5" s="94" t="s">
        <v>50</v>
      </c>
      <c r="B5" s="78">
        <f>SUM(B6:B9)</f>
        <v>0</v>
      </c>
      <c r="C5" s="93">
        <f>SUM(C6:C9)</f>
        <v>0</v>
      </c>
      <c r="D5" s="9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4"/>
    </row>
    <row r="6" spans="1:49" s="2" customFormat="1" ht="24.75" customHeight="1" x14ac:dyDescent="0.15">
      <c r="A6" s="74" t="s">
        <v>213</v>
      </c>
      <c r="B6" s="76">
        <f>'7-2022国资收入'!C6</f>
        <v>0</v>
      </c>
      <c r="C6" s="76"/>
      <c r="D6" s="90"/>
      <c r="E6" s="5"/>
      <c r="F6" s="5"/>
      <c r="G6" s="5"/>
      <c r="H6" s="5"/>
      <c r="I6" s="5"/>
      <c r="J6" s="5"/>
      <c r="K6" s="5"/>
      <c r="L6" s="91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" s="3" customFormat="1" ht="24.75" customHeight="1" x14ac:dyDescent="0.15">
      <c r="A7" s="74" t="s">
        <v>214</v>
      </c>
      <c r="B7" s="76">
        <f>'7-2022国资收入'!C7</f>
        <v>0</v>
      </c>
      <c r="C7" s="76"/>
      <c r="D7" s="90"/>
    </row>
    <row r="8" spans="1:4" s="3" customFormat="1" ht="24.75" customHeight="1" x14ac:dyDescent="0.15">
      <c r="A8" s="74" t="s">
        <v>215</v>
      </c>
      <c r="B8" s="76">
        <f>'7-2022国资收入'!C8</f>
        <v>0</v>
      </c>
      <c r="C8" s="76"/>
      <c r="D8" s="90"/>
    </row>
    <row r="9" spans="1:4" s="3" customFormat="1" ht="24.75" customHeight="1" x14ac:dyDescent="0.15">
      <c r="A9" s="71" t="s">
        <v>216</v>
      </c>
      <c r="B9" s="76">
        <f>'7-2022国资收入'!C9</f>
        <v>0</v>
      </c>
      <c r="C9" s="89"/>
      <c r="D9" s="88"/>
    </row>
    <row r="10" spans="1:4" s="3" customFormat="1" ht="37.5" customHeight="1" x14ac:dyDescent="0.15">
      <c r="A10" s="204"/>
      <c r="B10" s="204"/>
      <c r="C10" s="204"/>
      <c r="D10" s="204"/>
    </row>
  </sheetData>
  <sheetProtection formatCells="0" formatColumns="0" formatRows="0"/>
  <mergeCells count="2">
    <mergeCell ref="A2:D2"/>
    <mergeCell ref="A10:D10"/>
  </mergeCells>
  <phoneticPr fontId="0" type="noConversion"/>
  <printOptions horizontalCentered="1"/>
  <pageMargins left="0.7082447761625756" right="0.7082447761625756" top="0.5513199671046941" bottom="0.3541223880812878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5"/>
  <sheetViews>
    <sheetView zoomScaleNormal="100" topLeftCell="A1" workbookViewId="0">
      <selection activeCell="A2" activeCellId="0" sqref="A2:D15"/>
    </sheetView>
  </sheetViews>
  <sheetFormatPr defaultRowHeight="13.5" defaultColWidth="9.0" x14ac:dyDescent="0.15"/>
  <cols>
    <col min="1" max="3" width="22.125" customWidth="1" style="10"/>
    <col min="4" max="4" width="27.0" customWidth="1" style="10"/>
    <col min="5" max="5" width="28.875" customWidth="1" style="10"/>
    <col min="6" max="16384" width="9.0" style="10"/>
  </cols>
  <sheetData>
    <row r="1" spans="1:4" ht="65.25" customHeight="1" x14ac:dyDescent="0.15">
      <c r="A1" s="192" t="s">
        <v>260</v>
      </c>
      <c r="B1" s="191"/>
      <c r="C1" s="191"/>
      <c r="D1" s="191"/>
    </row>
    <row r="2" spans="1:4" ht="14.25" customHeight="1" x14ac:dyDescent="0.15">
      <c r="A2" s="197" t="s">
        <v>261</v>
      </c>
      <c r="B2" s="197"/>
      <c r="C2" s="197"/>
      <c r="D2" s="197"/>
    </row>
    <row r="3" spans="1:4" ht="14.25" customHeight="1" x14ac:dyDescent="0.15">
      <c r="A3" s="197"/>
      <c r="B3" s="197"/>
      <c r="C3" s="197"/>
      <c r="D3" s="197"/>
    </row>
    <row r="4" spans="1:4" ht="14.25" customHeight="1" x14ac:dyDescent="0.15">
      <c r="A4" s="197"/>
      <c r="B4" s="197"/>
      <c r="C4" s="197"/>
      <c r="D4" s="197"/>
    </row>
    <row r="5" spans="1:4" ht="14.25" customHeight="1" x14ac:dyDescent="0.15">
      <c r="A5" s="197"/>
      <c r="B5" s="197"/>
      <c r="C5" s="197"/>
      <c r="D5" s="197"/>
    </row>
    <row r="6" spans="1:4" ht="14.25" customHeight="1" x14ac:dyDescent="0.15">
      <c r="A6" s="197"/>
      <c r="B6" s="197"/>
      <c r="C6" s="197"/>
      <c r="D6" s="197"/>
    </row>
    <row r="7" spans="1:4" ht="14.25" customHeight="1" x14ac:dyDescent="0.15">
      <c r="A7" s="197"/>
      <c r="B7" s="197"/>
      <c r="C7" s="197"/>
      <c r="D7" s="197"/>
    </row>
    <row r="8" spans="1:4" ht="14.25" customHeight="1" x14ac:dyDescent="0.15">
      <c r="A8" s="197"/>
      <c r="B8" s="197"/>
      <c r="C8" s="197"/>
      <c r="D8" s="197"/>
    </row>
    <row r="9" spans="1:4" ht="14.25" customHeight="1" x14ac:dyDescent="0.15">
      <c r="A9" s="197"/>
      <c r="B9" s="197"/>
      <c r="C9" s="197"/>
      <c r="D9" s="197"/>
    </row>
    <row r="10" spans="1:4" ht="14.25" customHeight="1" x14ac:dyDescent="0.15">
      <c r="A10" s="197"/>
      <c r="B10" s="197"/>
      <c r="C10" s="197"/>
      <c r="D10" s="197"/>
    </row>
    <row r="11" spans="1:4" ht="14.25" customHeight="1" x14ac:dyDescent="0.15">
      <c r="A11" s="197"/>
      <c r="B11" s="197"/>
      <c r="C11" s="197"/>
      <c r="D11" s="197"/>
    </row>
    <row r="12" spans="1:4" x14ac:dyDescent="0.15">
      <c r="A12" s="197"/>
      <c r="B12" s="197"/>
      <c r="C12" s="197"/>
      <c r="D12" s="197"/>
    </row>
    <row r="13" spans="1:4" x14ac:dyDescent="0.15">
      <c r="A13" s="197"/>
      <c r="B13" s="197"/>
      <c r="C13" s="197"/>
      <c r="D13" s="197"/>
    </row>
    <row r="14" spans="1:4" x14ac:dyDescent="0.15">
      <c r="A14" s="197"/>
      <c r="B14" s="197"/>
      <c r="C14" s="197"/>
      <c r="D14" s="197"/>
    </row>
    <row r="15" spans="1:4" x14ac:dyDescent="0.15">
      <c r="A15" s="197"/>
      <c r="B15" s="197"/>
      <c r="C15" s="197"/>
      <c r="D15" s="197"/>
    </row>
  </sheetData>
  <mergeCells count="2">
    <mergeCell ref="A1:D1"/>
    <mergeCell ref="A2:D15"/>
  </mergeCells>
  <phoneticPr fontId="0" type="noConversion"/>
  <pageMargins left="0.6999125161508876" right="0.6999125161508876" top="0.7499062639521802" bottom="0.7499062639521802" header="0.2999625102741512" footer="0.2999625102741512"/>
  <pageSetup paperSize="9" scale="95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9"/>
  <sheetViews>
    <sheetView showGridLines="0" showZeros="0" zoomScaleNormal="100" topLeftCell="A1" workbookViewId="0">
      <selection activeCell="I7" activeCellId="0" sqref="I7"/>
    </sheetView>
  </sheetViews>
  <sheetFormatPr defaultRowHeight="11.25" defaultColWidth="6.75" x14ac:dyDescent="0.15"/>
  <cols>
    <col min="1" max="1" width="35.625" customWidth="1" style="66"/>
    <col min="2" max="4" width="15.625" customWidth="1" style="66"/>
    <col min="5" max="45" width="9.0" customWidth="1" style="66"/>
    <col min="46" max="16384" width="6.75" style="66"/>
  </cols>
  <sheetData>
    <row r="1" spans="1:1" ht="19.5" customHeight="1" x14ac:dyDescent="0.15">
      <c r="A1" s="23" t="s">
        <v>262</v>
      </c>
    </row>
    <row r="2" spans="1:45" ht="30.75" customHeight="1" x14ac:dyDescent="0.15">
      <c r="A2" s="190" t="s">
        <v>263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</row>
    <row r="3" spans="1:45" s="23" customFormat="1" ht="19.5" customHeight="1" x14ac:dyDescent="0.15">
      <c r="A3" s="86"/>
      <c r="B3" s="85"/>
      <c r="C3" s="85"/>
      <c r="D3" s="8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pans="1:45" s="23" customFormat="1" ht="50.1" customHeight="1" x14ac:dyDescent="0.15">
      <c r="A4" s="83" t="s">
        <v>46</v>
      </c>
      <c r="B4" s="82" t="s">
        <v>236</v>
      </c>
      <c r="C4" s="82" t="s">
        <v>230</v>
      </c>
      <c r="D4" s="81" t="s">
        <v>237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0"/>
    </row>
    <row r="5" spans="1:4" s="23" customFormat="1" ht="24.75" customHeight="1" x14ac:dyDescent="0.15">
      <c r="A5" s="79" t="s">
        <v>79</v>
      </c>
      <c r="B5" s="78">
        <f>SUM(B6:B9)</f>
        <v>0</v>
      </c>
      <c r="C5" s="78">
        <f>SUM(C6:C9)</f>
        <v>0</v>
      </c>
      <c r="D5" s="77"/>
    </row>
    <row r="6" spans="1:45" s="23" customFormat="1" ht="24.75" customHeight="1" x14ac:dyDescent="0.15">
      <c r="A6" s="74" t="s">
        <v>222</v>
      </c>
      <c r="B6" s="76"/>
      <c r="C6" s="76"/>
      <c r="D6" s="75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pans="1:45" s="23" customFormat="1" ht="24.75" customHeight="1" x14ac:dyDescent="0.15">
      <c r="A7" s="74" t="s">
        <v>223</v>
      </c>
      <c r="B7" s="73"/>
      <c r="C7" s="73"/>
      <c r="D7" s="72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pans="1:45" s="23" customFormat="1" ht="24.75" customHeight="1" x14ac:dyDescent="0.15">
      <c r="A8" s="74" t="s">
        <v>224</v>
      </c>
      <c r="B8" s="73"/>
      <c r="C8" s="73"/>
      <c r="D8" s="72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pans="1:45" s="23" customFormat="1" ht="24.75" customHeight="1" x14ac:dyDescent="0.15">
      <c r="A9" s="71" t="s">
        <v>225</v>
      </c>
      <c r="B9" s="70"/>
      <c r="C9" s="69"/>
      <c r="D9" s="68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7082447761625756" top="0.747823152016467" bottom="0.5513199671046941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9"/>
  <sheetViews>
    <sheetView showGridLines="0" showZeros="0" zoomScaleNormal="100" topLeftCell="A13" workbookViewId="0">
      <selection activeCell="D27" activeCellId="0" sqref="D27"/>
    </sheetView>
  </sheetViews>
  <sheetFormatPr defaultRowHeight="11.25" defaultColWidth="6.75" x14ac:dyDescent="0.15"/>
  <cols>
    <col min="1" max="1" width="35.625" customWidth="1" style="66"/>
    <col min="2" max="4" width="15.625" customWidth="1" style="66"/>
    <col min="5" max="5" width="9.0" customWidth="1" style="66"/>
    <col min="6" max="7" width="6.0" customWidth="1" style="66"/>
    <col min="8" max="8" width="9.0" customWidth="1" style="66"/>
    <col min="9" max="9" width="6.25" customWidth="1" style="66"/>
    <col min="10" max="46" width="9.0" customWidth="1" style="66"/>
    <col min="47" max="16384" width="6.75" style="66"/>
  </cols>
  <sheetData>
    <row r="1" spans="1:1" ht="19.5" customHeight="1" x14ac:dyDescent="0.15">
      <c r="A1" s="23" t="s">
        <v>42</v>
      </c>
    </row>
    <row r="2" spans="1:46" ht="26.25" customHeight="1" x14ac:dyDescent="0.15">
      <c r="A2" s="190" t="s">
        <v>43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</row>
    <row r="3" spans="1:46" ht="19.5" customHeight="1" x14ac:dyDescent="0.15">
      <c r="A3" s="86"/>
      <c r="B3" s="85"/>
      <c r="C3" s="86" t="s">
        <v>44</v>
      </c>
      <c r="D3" s="84" t="s">
        <v>45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s="23" customFormat="1" ht="50.1" customHeight="1" x14ac:dyDescent="0.15">
      <c r="A4" s="83" t="s">
        <v>46</v>
      </c>
      <c r="B4" s="82" t="s">
        <v>47</v>
      </c>
      <c r="C4" s="82" t="s">
        <v>48</v>
      </c>
      <c r="D4" s="81" t="s">
        <v>49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85"/>
    </row>
    <row r="5" spans="1:46" s="2" customFormat="1" ht="24.75" customHeight="1" x14ac:dyDescent="0.15">
      <c r="A5" s="94" t="s">
        <v>50</v>
      </c>
      <c r="B5" s="127">
        <f>B6+B22</f>
        <v>2786</v>
      </c>
      <c r="C5" s="127">
        <f>C6+C22</f>
        <v>2471</v>
      </c>
      <c r="D5" s="92">
        <f>C5/B5</f>
        <v>0.8869346733668342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4"/>
    </row>
    <row r="6" spans="1:46" s="2" customFormat="1" ht="24.75" customHeight="1" x14ac:dyDescent="0.15">
      <c r="A6" s="128" t="s">
        <v>51</v>
      </c>
      <c r="B6" s="127">
        <f>SUM(B7:B21)</f>
        <v>2699</v>
      </c>
      <c r="C6" s="127">
        <f>SUM(C7:C21)</f>
        <v>2383</v>
      </c>
      <c r="D6" s="92">
        <f>C6/B6</f>
        <v>0.8829195998517969</v>
      </c>
      <c r="E6" s="5"/>
      <c r="F6" s="5"/>
      <c r="G6" s="5"/>
      <c r="H6" s="5"/>
      <c r="I6" s="9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" s="3" customFormat="1" ht="24.75" customHeight="1" x14ac:dyDescent="0.15">
      <c r="A7" s="74" t="s">
        <v>52</v>
      </c>
      <c r="B7" s="126">
        <v>1321.0</v>
      </c>
      <c r="C7" s="126">
        <v>1533.0</v>
      </c>
      <c r="D7" s="90">
        <f>C7/B7</f>
        <v>1.1604844814534443</v>
      </c>
    </row>
    <row r="8" spans="1:4" s="3" customFormat="1" ht="24.75" customHeight="1" x14ac:dyDescent="0.15">
      <c r="A8" s="74" t="s">
        <v>53</v>
      </c>
      <c r="B8" s="126">
        <v>582.0</v>
      </c>
      <c r="C8" s="126">
        <v>329.0</v>
      </c>
      <c r="D8" s="90">
        <f>C8/B8</f>
        <v>0.5652920962199313</v>
      </c>
    </row>
    <row r="9" spans="1:4" s="3" customFormat="1" ht="24.75" customHeight="1" x14ac:dyDescent="0.15">
      <c r="A9" s="74" t="s">
        <v>54</v>
      </c>
      <c r="B9" s="126">
        <v>255.0</v>
      </c>
      <c r="C9" s="126">
        <v>76.0</v>
      </c>
      <c r="D9" s="90">
        <f>C9/B9</f>
        <v>0.2980392156862745</v>
      </c>
    </row>
    <row r="10" spans="1:4" s="3" customFormat="1" ht="24.75" customHeight="1" x14ac:dyDescent="0.15">
      <c r="A10" s="74" t="s">
        <v>55</v>
      </c>
      <c r="B10" s="126"/>
      <c r="C10" s="126"/>
      <c r="D10" s="90"/>
    </row>
    <row r="11" spans="1:4" s="3" customFormat="1" ht="24.75" customHeight="1" x14ac:dyDescent="0.15">
      <c r="A11" s="74" t="s">
        <v>56</v>
      </c>
      <c r="B11" s="126">
        <v>300.0</v>
      </c>
      <c r="C11" s="126">
        <v>259.0</v>
      </c>
      <c r="D11" s="90">
        <f>C11/B11</f>
        <v>0.8633333333333333</v>
      </c>
    </row>
    <row r="12" spans="1:4" s="3" customFormat="1" ht="24.75" customHeight="1" x14ac:dyDescent="0.15">
      <c r="A12" s="74" t="s">
        <v>57</v>
      </c>
      <c r="B12" s="126">
        <v>50.0</v>
      </c>
      <c r="C12" s="126">
        <v>44.0</v>
      </c>
      <c r="D12" s="90">
        <f>C12/B12</f>
        <v>0.88</v>
      </c>
    </row>
    <row r="13" spans="1:4" s="3" customFormat="1" ht="24.75" customHeight="1" x14ac:dyDescent="0.15">
      <c r="A13" s="74" t="s">
        <v>58</v>
      </c>
      <c r="B13" s="126">
        <v>120.0</v>
      </c>
      <c r="C13" s="126">
        <v>66.0</v>
      </c>
      <c r="D13" s="90">
        <f>C13/B13</f>
        <v>0.55</v>
      </c>
    </row>
    <row r="14" spans="1:4" s="3" customFormat="1" ht="24.75" customHeight="1" x14ac:dyDescent="0.15">
      <c r="A14" s="74" t="s">
        <v>59</v>
      </c>
      <c r="B14" s="126">
        <v>33.0</v>
      </c>
      <c r="C14" s="126">
        <v>29.0</v>
      </c>
      <c r="D14" s="90">
        <f>C14/B14</f>
        <v>0.8787878787878788</v>
      </c>
    </row>
    <row r="15" spans="1:4" s="3" customFormat="1" ht="24.75" customHeight="1" x14ac:dyDescent="0.15">
      <c r="A15" s="74" t="s">
        <v>60</v>
      </c>
      <c r="B15" s="126">
        <v>2.0</v>
      </c>
      <c r="C15" s="126">
        <v>18.0</v>
      </c>
      <c r="D15" s="90">
        <f>C15/B15</f>
        <v>9</v>
      </c>
    </row>
    <row r="16" spans="1:4" s="3" customFormat="1" ht="24.75" customHeight="1" x14ac:dyDescent="0.15">
      <c r="A16" s="74" t="s">
        <v>61</v>
      </c>
      <c r="B16" s="126"/>
      <c r="C16" s="126"/>
      <c r="D16" s="90"/>
    </row>
    <row r="17" spans="1:4" s="3" customFormat="1" ht="24.75" customHeight="1" x14ac:dyDescent="0.15">
      <c r="A17" s="74" t="s">
        <v>62</v>
      </c>
      <c r="B17" s="126">
        <v>36.0</v>
      </c>
      <c r="C17" s="126">
        <v>29.0</v>
      </c>
      <c r="D17" s="90">
        <f>C17/B17</f>
        <v>0.8055555555555556</v>
      </c>
    </row>
    <row r="18" spans="1:4" s="3" customFormat="1" ht="24.75" customHeight="1" x14ac:dyDescent="0.15">
      <c r="A18" s="74" t="s">
        <v>63</v>
      </c>
      <c r="B18" s="126"/>
      <c r="C18" s="126"/>
      <c r="D18" s="90"/>
    </row>
    <row r="19" spans="1:4" s="3" customFormat="1" ht="24.75" customHeight="1" x14ac:dyDescent="0.15">
      <c r="A19" s="74" t="s">
        <v>64</v>
      </c>
      <c r="B19" s="126"/>
      <c r="C19" s="126"/>
      <c r="D19" s="90"/>
    </row>
    <row r="20" spans="1:4" s="3" customFormat="1" ht="24.75" customHeight="1" x14ac:dyDescent="0.15">
      <c r="A20" s="74" t="s">
        <v>65</v>
      </c>
      <c r="B20" s="126"/>
      <c r="C20" s="126"/>
      <c r="D20" s="90"/>
    </row>
    <row r="21" spans="1:4" s="3" customFormat="1" ht="24.75" customHeight="1" x14ac:dyDescent="0.15">
      <c r="A21" s="74" t="s">
        <v>66</v>
      </c>
      <c r="B21" s="126"/>
      <c r="C21" s="126"/>
      <c r="D21" s="90"/>
    </row>
    <row r="22" spans="1:4" s="3" customFormat="1" ht="24.75" customHeight="1" x14ac:dyDescent="0.15">
      <c r="A22" s="128" t="s">
        <v>67</v>
      </c>
      <c r="B22" s="127">
        <f>SUM(B23:B29)</f>
        <v>87</v>
      </c>
      <c r="C22" s="127">
        <f>SUM(C23:C29)</f>
        <v>88</v>
      </c>
      <c r="D22" s="92">
        <f>C22/B22</f>
        <v>1.0114942528735633</v>
      </c>
    </row>
    <row r="23" spans="1:4" s="3" customFormat="1" ht="24.75" customHeight="1" x14ac:dyDescent="0.15">
      <c r="A23" s="74" t="s">
        <v>68</v>
      </c>
      <c r="B23" s="126"/>
      <c r="C23" s="126"/>
      <c r="D23" s="90"/>
    </row>
    <row r="24" spans="1:4" s="3" customFormat="1" ht="24.75" customHeight="1" x14ac:dyDescent="0.15">
      <c r="A24" s="74" t="s">
        <v>69</v>
      </c>
      <c r="B24" s="126"/>
      <c r="C24" s="126"/>
      <c r="D24" s="90"/>
    </row>
    <row r="25" spans="1:4" s="3" customFormat="1" ht="24.75" customHeight="1" x14ac:dyDescent="0.15">
      <c r="A25" s="74" t="s">
        <v>70</v>
      </c>
      <c r="B25" s="126">
        <v>1.0</v>
      </c>
      <c r="C25" s="126">
        <v>3.0</v>
      </c>
      <c r="D25" s="90">
        <f>C25/B25</f>
        <v>3</v>
      </c>
    </row>
    <row r="26" spans="1:4" s="3" customFormat="1" ht="24.75" customHeight="1" x14ac:dyDescent="0.15">
      <c r="A26" s="74" t="s">
        <v>71</v>
      </c>
      <c r="B26" s="126">
        <v>86.0</v>
      </c>
      <c r="C26" s="126">
        <v>85.0</v>
      </c>
      <c r="D26" s="90">
        <f>C26/B26</f>
        <v>0.9883720930232558</v>
      </c>
    </row>
    <row r="27" spans="1:4" s="3" customFormat="1" ht="24.75" customHeight="1" x14ac:dyDescent="0.15">
      <c r="A27" s="74" t="s">
        <v>72</v>
      </c>
      <c r="B27" s="126"/>
      <c r="C27" s="126"/>
      <c r="D27" s="90"/>
    </row>
    <row r="28" spans="1:4" s="3" customFormat="1" ht="24.75" customHeight="1" x14ac:dyDescent="0.15">
      <c r="A28" s="74" t="s">
        <v>73</v>
      </c>
      <c r="B28" s="126"/>
      <c r="C28" s="126"/>
      <c r="D28" s="90"/>
    </row>
    <row r="29" spans="1:4" s="3" customFormat="1" ht="24.75" customHeight="1" x14ac:dyDescent="0.15">
      <c r="A29" s="71" t="s">
        <v>74</v>
      </c>
      <c r="B29" s="125"/>
      <c r="C29" s="125"/>
      <c r="D29" s="88"/>
    </row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7082447761625756" top="0.5513199671046941" bottom="0.3541223880812878" header="0.31523838287263406" footer="0.31523838287263406"/>
  <pageSetup paperSize="9" fitToHeight="0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3"/>
  <sheetViews>
    <sheetView zoomScaleNormal="100" topLeftCell="A1" workbookViewId="0">
      <selection activeCell="A2" activeCellId="0" sqref="A2:D13"/>
    </sheetView>
  </sheetViews>
  <sheetFormatPr defaultRowHeight="13.5" defaultColWidth="9.0" x14ac:dyDescent="0.15"/>
  <cols>
    <col min="1" max="3" width="22.125" customWidth="1" style="10"/>
    <col min="4" max="4" width="27.0" customWidth="1" style="10"/>
    <col min="5" max="5" width="28.875" customWidth="1" style="10"/>
    <col min="6" max="16384" width="9.0" style="10"/>
  </cols>
  <sheetData>
    <row r="1" spans="1:4" ht="73.5" customHeight="1" x14ac:dyDescent="0.15">
      <c r="A1" s="192" t="s">
        <v>264</v>
      </c>
      <c r="B1" s="191"/>
      <c r="C1" s="191"/>
      <c r="D1" s="191"/>
    </row>
    <row r="2" spans="1:4" ht="14.25" customHeight="1" x14ac:dyDescent="0.15">
      <c r="A2" s="197" t="s">
        <v>265</v>
      </c>
      <c r="B2" s="197"/>
      <c r="C2" s="197"/>
      <c r="D2" s="197"/>
    </row>
    <row r="3" spans="1:4" ht="14.25" customHeight="1" x14ac:dyDescent="0.15">
      <c r="A3" s="197"/>
      <c r="B3" s="197"/>
      <c r="C3" s="197"/>
      <c r="D3" s="197"/>
    </row>
    <row r="4" spans="1:4" ht="14.25" customHeight="1" x14ac:dyDescent="0.15">
      <c r="A4" s="197"/>
      <c r="B4" s="197"/>
      <c r="C4" s="197"/>
      <c r="D4" s="197"/>
    </row>
    <row r="5" spans="1:4" ht="14.25" customHeight="1" x14ac:dyDescent="0.15">
      <c r="A5" s="197"/>
      <c r="B5" s="197"/>
      <c r="C5" s="197"/>
      <c r="D5" s="197"/>
    </row>
    <row r="6" spans="1:4" ht="14.25" customHeight="1" x14ac:dyDescent="0.15">
      <c r="A6" s="197"/>
      <c r="B6" s="197"/>
      <c r="C6" s="197"/>
      <c r="D6" s="197"/>
    </row>
    <row r="7" spans="1:4" ht="14.25" customHeight="1" x14ac:dyDescent="0.15">
      <c r="A7" s="197"/>
      <c r="B7" s="197"/>
      <c r="C7" s="197"/>
      <c r="D7" s="197"/>
    </row>
    <row r="8" spans="1:4" ht="14.25" customHeight="1" x14ac:dyDescent="0.15">
      <c r="A8" s="197"/>
      <c r="B8" s="197"/>
      <c r="C8" s="197"/>
      <c r="D8" s="197"/>
    </row>
    <row r="9" spans="1:4" ht="14.25" customHeight="1" x14ac:dyDescent="0.15">
      <c r="A9" s="197"/>
      <c r="B9" s="197"/>
      <c r="C9" s="197"/>
      <c r="D9" s="197"/>
    </row>
    <row r="10" spans="1:4" ht="14.25" customHeight="1" x14ac:dyDescent="0.15">
      <c r="A10" s="197"/>
      <c r="B10" s="197"/>
      <c r="C10" s="197"/>
      <c r="D10" s="197"/>
    </row>
    <row r="11" spans="1:4" ht="14.25" customHeight="1" x14ac:dyDescent="0.15">
      <c r="A11" s="197"/>
      <c r="B11" s="197"/>
      <c r="C11" s="197"/>
      <c r="D11" s="197"/>
    </row>
    <row r="12" spans="1:4" x14ac:dyDescent="0.15">
      <c r="A12" s="197"/>
      <c r="B12" s="197"/>
      <c r="C12" s="197"/>
      <c r="D12" s="197"/>
    </row>
    <row r="13" spans="1:4" x14ac:dyDescent="0.15">
      <c r="A13" s="197"/>
      <c r="B13" s="197"/>
      <c r="C13" s="197"/>
      <c r="D13" s="197"/>
    </row>
  </sheetData>
  <mergeCells count="2">
    <mergeCell ref="A1:D1"/>
    <mergeCell ref="A2:D13"/>
  </mergeCells>
  <phoneticPr fontId="0" type="noConversion"/>
  <pageMargins left="0.6999125161508876" right="0.6999125161508876" top="0.7499062639521802" bottom="0.7499062639521802" header="0.2999625102741512" footer="0.2999625102741512"/>
  <pageSetup paperSize="9" scale="95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54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7" activeCellId="0" sqref="B7"/>
    </sheetView>
  </sheetViews>
  <sheetFormatPr defaultRowHeight="13.5" defaultColWidth="10.0" x14ac:dyDescent="0.15"/>
  <cols>
    <col min="1" max="1" width="26.125" customWidth="1" style="34"/>
    <col min="2" max="7" width="10.875" customWidth="1" style="34"/>
    <col min="8" max="9" width="9.75" customWidth="1" style="34"/>
    <col min="10" max="16384" width="10.0" style="34"/>
  </cols>
  <sheetData>
    <row r="1" spans="1:2" s="48" customFormat="1" ht="27.2" customHeight="1" x14ac:dyDescent="0.15">
      <c r="A1" s="23" t="s">
        <v>266</v>
      </c>
      <c r="B1" s="23"/>
    </row>
    <row r="2" spans="1:7" s="47" customFormat="1" ht="28.5" customHeight="1" x14ac:dyDescent="0.15">
      <c r="A2" s="205" t="s">
        <v>267</v>
      </c>
      <c r="B2" s="205"/>
      <c r="C2" s="205"/>
      <c r="D2" s="205"/>
      <c r="E2" s="205"/>
      <c r="F2" s="205"/>
      <c r="G2" s="205"/>
    </row>
    <row r="3" spans="1:7" ht="14.25" customHeight="1" x14ac:dyDescent="0.15">
      <c r="A3" s="56"/>
      <c r="B3" s="56"/>
      <c r="G3" s="46" t="s">
        <v>268</v>
      </c>
    </row>
    <row r="4" spans="1:7" ht="26.25" customHeight="1" x14ac:dyDescent="0.15">
      <c r="A4" s="206" t="s">
        <v>269</v>
      </c>
      <c r="B4" s="206" t="s">
        <v>270</v>
      </c>
      <c r="C4" s="206"/>
      <c r="D4" s="206"/>
      <c r="E4" s="206" t="s">
        <v>271</v>
      </c>
      <c r="F4" s="206"/>
      <c r="G4" s="206"/>
    </row>
    <row r="5" spans="1:7" ht="26.25" customHeight="1" x14ac:dyDescent="0.15">
      <c r="A5" s="206"/>
      <c r="B5" s="65"/>
      <c r="C5" s="64" t="s">
        <v>272</v>
      </c>
      <c r="D5" s="64" t="s">
        <v>273</v>
      </c>
      <c r="E5" s="65"/>
      <c r="F5" s="64" t="s">
        <v>272</v>
      </c>
      <c r="G5" s="64" t="s">
        <v>273</v>
      </c>
    </row>
    <row r="6" spans="1:7" ht="26.25" customHeight="1" x14ac:dyDescent="0.15">
      <c r="A6" s="64" t="s">
        <v>274</v>
      </c>
      <c r="B6" s="64" t="s">
        <v>275</v>
      </c>
      <c r="C6" s="64" t="s">
        <v>276</v>
      </c>
      <c r="D6" s="64" t="s">
        <v>277</v>
      </c>
      <c r="E6" s="64" t="s">
        <v>278</v>
      </c>
      <c r="F6" s="64" t="s">
        <v>279</v>
      </c>
      <c r="G6" s="64" t="s">
        <v>280</v>
      </c>
    </row>
    <row r="7" spans="1:7" ht="26.25" customHeight="1" x14ac:dyDescent="0.15">
      <c r="A7" s="63"/>
      <c r="B7" s="62"/>
      <c r="C7" s="62"/>
      <c r="D7" s="62"/>
      <c r="E7" s="61"/>
      <c r="F7" s="61"/>
      <c r="G7" s="61"/>
    </row>
    <row r="8" spans="1:7" ht="22.15" customHeight="1" x14ac:dyDescent="0.15">
      <c r="A8" s="207"/>
      <c r="B8" s="207"/>
      <c r="C8" s="207"/>
      <c r="D8" s="207"/>
      <c r="E8" s="207"/>
      <c r="F8" s="207"/>
      <c r="G8" s="207"/>
    </row>
    <row r="9" spans="1:7" ht="22.15" customHeight="1" x14ac:dyDescent="0.15">
      <c r="A9" s="207"/>
      <c r="B9" s="207"/>
      <c r="C9" s="207"/>
      <c r="D9" s="207"/>
      <c r="E9" s="207"/>
      <c r="F9" s="207"/>
      <c r="G9" s="207"/>
    </row>
    <row r="10" spans="1:1" ht="13.5" customHeight="1" x14ac:dyDescent="0.15"/>
    <row r="11" spans="1:1" ht="13.5" customHeight="1" x14ac:dyDescent="0.15"/>
    <row r="12" spans="1:1" ht="13.5" customHeight="1" x14ac:dyDescent="0.15"/>
    <row r="13" spans="1:1" ht="13.5" customHeight="1" x14ac:dyDescent="0.15"/>
    <row r="14" spans="1:1" ht="13.5" customHeight="1" x14ac:dyDescent="0.15"/>
    <row r="15" spans="1:1" ht="13.5" customHeight="1" x14ac:dyDescent="0.15"/>
    <row r="16" spans="1:1" ht="13.5" customHeight="1" x14ac:dyDescent="0.15"/>
    <row r="17" spans="1:1" ht="13.5" customHeight="1" x14ac:dyDescent="0.15"/>
    <row r="18" spans="1:1" ht="13.5" customHeight="1" x14ac:dyDescent="0.15"/>
    <row r="19" spans="1:1" ht="13.5" customHeight="1" x14ac:dyDescent="0.15"/>
    <row r="20" spans="1:1" ht="13.5" customHeight="1" x14ac:dyDescent="0.15"/>
    <row r="21" spans="1:1" ht="13.5" customHeight="1" x14ac:dyDescent="0.15"/>
    <row r="22" spans="1:1" ht="13.5" customHeight="1" x14ac:dyDescent="0.15"/>
    <row r="23" spans="1:1" ht="13.5" customHeight="1" x14ac:dyDescent="0.15"/>
    <row r="24" spans="1:1" ht="13.5" customHeight="1" x14ac:dyDescent="0.15"/>
    <row r="25" spans="1:1" ht="13.5" customHeight="1" x14ac:dyDescent="0.15"/>
    <row r="26" spans="1:1" ht="13.5" customHeight="1" x14ac:dyDescent="0.15"/>
    <row r="27" spans="1:1" ht="13.5" customHeight="1" x14ac:dyDescent="0.15"/>
    <row r="28" spans="1:1" ht="13.5" customHeight="1" x14ac:dyDescent="0.15"/>
    <row r="29" spans="1:1" ht="13.5" customHeight="1" x14ac:dyDescent="0.15"/>
    <row r="30" spans="1:1" ht="13.5" customHeight="1" x14ac:dyDescent="0.15"/>
    <row r="31" spans="1:1" ht="13.5" customHeight="1" x14ac:dyDescent="0.15"/>
    <row r="32" spans="1:1" ht="13.5" customHeight="1" x14ac:dyDescent="0.15"/>
    <row r="33" spans="1:1" ht="13.5" customHeight="1" x14ac:dyDescent="0.15"/>
    <row r="34" spans="1:1" ht="13.5" customHeight="1" x14ac:dyDescent="0.15"/>
    <row r="35" spans="1:1" ht="13.5" customHeight="1" x14ac:dyDescent="0.15"/>
    <row r="36" spans="1:1" ht="13.5" customHeight="1" x14ac:dyDescent="0.15"/>
    <row r="37" spans="1:1" ht="13.5" customHeight="1" x14ac:dyDescent="0.15"/>
    <row r="38" spans="1:1" ht="13.5" customHeight="1" x14ac:dyDescent="0.15"/>
    <row r="39" spans="1:1" ht="13.5" customHeight="1" x14ac:dyDescent="0.15"/>
    <row r="40" spans="1:1" ht="13.5" customHeight="1" x14ac:dyDescent="0.15"/>
    <row r="41" spans="1:1" ht="13.5" customHeight="1" x14ac:dyDescent="0.15"/>
    <row r="42" spans="1:1" ht="13.5" customHeight="1" x14ac:dyDescent="0.15"/>
    <row r="43" spans="1:1" ht="13.5" customHeight="1" x14ac:dyDescent="0.15"/>
    <row r="44" spans="1:1" ht="13.5" customHeight="1" x14ac:dyDescent="0.15"/>
    <row r="45" spans="1:1" ht="13.5" customHeight="1" x14ac:dyDescent="0.15"/>
    <row r="46" spans="1:1" ht="13.5" customHeight="1" x14ac:dyDescent="0.15"/>
    <row r="47" spans="1:1" ht="13.5" customHeight="1" x14ac:dyDescent="0.15"/>
    <row r="48" spans="1:1" ht="13.5" customHeight="1" x14ac:dyDescent="0.15"/>
    <row r="49" spans="1:1" ht="13.5" customHeight="1" x14ac:dyDescent="0.15"/>
    <row r="50" spans="1:1" ht="13.5" customHeight="1" x14ac:dyDescent="0.15"/>
    <row r="51" spans="1:1" ht="13.5" customHeight="1" x14ac:dyDescent="0.15"/>
    <row r="52" spans="1:1" ht="13.5" customHeight="1" x14ac:dyDescent="0.15"/>
    <row r="53" spans="1:1" ht="13.5" customHeight="1" x14ac:dyDescent="0.15"/>
    <row r="54" spans="1:1" ht="13.5" customHeight="1" x14ac:dyDescent="0.15"/>
  </sheetData>
  <mergeCells count="6">
    <mergeCell ref="A2:G2"/>
    <mergeCell ref="B4:D4"/>
    <mergeCell ref="E4:G4"/>
    <mergeCell ref="A8:G8"/>
    <mergeCell ref="A9:G9"/>
    <mergeCell ref="A4:A5"/>
  </mergeCells>
  <phoneticPr fontId="0" type="noConversion"/>
  <printOptions horizontalCentered="1"/>
  <pageMargins left="0.3937007874015748" right="0.3937007874015748" top="0.3937007874015748" bottom="0.3937007874015748" header="0.0" footer="0.0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4"/>
  <sheetViews>
    <sheetView zoomScaleNormal="100" topLeftCell="A1" workbookViewId="0">
      <selection activeCell="I7" activeCellId="0" sqref="I7"/>
    </sheetView>
  </sheetViews>
  <sheetFormatPr defaultRowHeight="13.5" defaultColWidth="10.0" x14ac:dyDescent="0.15"/>
  <cols>
    <col min="1" max="1" width="49.25" customWidth="1" style="34"/>
    <col min="2" max="3" width="19.75" customWidth="1" style="34"/>
    <col min="4" max="16384" width="10.0" style="34"/>
  </cols>
  <sheetData>
    <row r="1" spans="1:2" s="60" customFormat="1" ht="26.25" customHeight="1" x14ac:dyDescent="0.15">
      <c r="A1" s="23" t="s">
        <v>281</v>
      </c>
      <c r="B1" s="23"/>
    </row>
    <row r="2" spans="1:3" s="47" customFormat="1" ht="28.5" customHeight="1" x14ac:dyDescent="0.15">
      <c r="A2" s="205" t="s">
        <v>282</v>
      </c>
      <c r="B2" s="205"/>
      <c r="C2" s="205"/>
    </row>
    <row r="3" spans="1:3" ht="25.5" customHeight="1" x14ac:dyDescent="0.15">
      <c r="A3" s="56"/>
      <c r="B3" s="56"/>
      <c r="C3" s="55" t="s">
        <v>268</v>
      </c>
    </row>
    <row r="4" spans="1:3" ht="46.5" customHeight="1" x14ac:dyDescent="0.15">
      <c r="A4" s="45" t="s">
        <v>46</v>
      </c>
      <c r="B4" s="44" t="s">
        <v>283</v>
      </c>
      <c r="C4" s="43" t="s">
        <v>284</v>
      </c>
    </row>
    <row r="5" spans="1:3" ht="56.25" customHeight="1" x14ac:dyDescent="0.15">
      <c r="A5" s="54" t="s">
        <v>285</v>
      </c>
      <c r="B5" s="53"/>
      <c r="C5" s="58"/>
    </row>
    <row r="6" spans="1:3" ht="56.25" customHeight="1" x14ac:dyDescent="0.15">
      <c r="A6" s="54" t="s">
        <v>286</v>
      </c>
      <c r="B6" s="58"/>
      <c r="C6" s="58"/>
    </row>
    <row r="7" spans="1:3" ht="56.25" customHeight="1" x14ac:dyDescent="0.15">
      <c r="A7" s="54" t="s">
        <v>287</v>
      </c>
      <c r="B7" s="58"/>
      <c r="C7" s="58"/>
    </row>
    <row r="8" spans="1:6" ht="56.25" customHeight="1" x14ac:dyDescent="0.15">
      <c r="A8" s="54" t="s">
        <v>288</v>
      </c>
      <c r="B8" s="58"/>
      <c r="C8" s="58"/>
      <c r="E8" s="59"/>
      <c r="F8" s="59"/>
    </row>
    <row r="9" spans="1:3" ht="56.25" customHeight="1" x14ac:dyDescent="0.15">
      <c r="A9" s="54" t="s">
        <v>289</v>
      </c>
      <c r="B9" s="58"/>
      <c r="C9" s="58"/>
    </row>
    <row r="10" spans="1:3" ht="56.25" customHeight="1" x14ac:dyDescent="0.15">
      <c r="A10" s="54" t="s">
        <v>290</v>
      </c>
      <c r="B10" s="58"/>
      <c r="C10" s="58"/>
    </row>
    <row r="11" spans="1:3" ht="56.25" customHeight="1" x14ac:dyDescent="0.15">
      <c r="A11" s="54" t="s">
        <v>291</v>
      </c>
      <c r="B11" s="58"/>
      <c r="C11" s="58"/>
    </row>
    <row r="12" spans="1:3" ht="56.25" customHeight="1" x14ac:dyDescent="0.15">
      <c r="A12" s="54" t="s">
        <v>292</v>
      </c>
      <c r="B12" s="53"/>
      <c r="C12" s="58"/>
    </row>
    <row r="13" spans="1:3" ht="56.25" customHeight="1" x14ac:dyDescent="0.15">
      <c r="A13" s="51" t="s">
        <v>293</v>
      </c>
      <c r="B13" s="50"/>
      <c r="C13" s="57"/>
    </row>
    <row r="14" spans="1:3" ht="38.25" customHeight="1" x14ac:dyDescent="0.15">
      <c r="A14" s="207"/>
      <c r="B14" s="207"/>
      <c r="C14" s="207"/>
    </row>
  </sheetData>
  <mergeCells count="2">
    <mergeCell ref="A2:C2"/>
    <mergeCell ref="A14:C14"/>
  </mergeCells>
  <phoneticPr fontId="0" type="noConversion"/>
  <printOptions horizontalCentered="1"/>
  <pageMargins left="0.3937007874015748" right="0.3937007874015748" top="0.5117415443180114" bottom="0.3937007874015748" header="0.0" footer="0.0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2"/>
  <sheetViews>
    <sheetView zoomScaleNormal="100" topLeftCell="A7" workbookViewId="0">
      <selection activeCell="F10" activeCellId="0" sqref="F10"/>
    </sheetView>
  </sheetViews>
  <sheetFormatPr defaultRowHeight="13.5" defaultColWidth="10.0" x14ac:dyDescent="0.15"/>
  <cols>
    <col min="1" max="1" width="46.0" customWidth="1" style="34"/>
    <col min="2" max="3" width="21.5" customWidth="1" style="34"/>
    <col min="4" max="4" width="9.75" customWidth="1" style="34"/>
    <col min="5" max="16384" width="10.0" style="34"/>
  </cols>
  <sheetData>
    <row r="1" spans="1:1" s="48" customFormat="1" ht="18.0" customHeight="1" x14ac:dyDescent="0.15">
      <c r="A1" s="23" t="s">
        <v>294</v>
      </c>
    </row>
    <row r="2" spans="1:3" s="47" customFormat="1" ht="48.0" customHeight="1" x14ac:dyDescent="0.15">
      <c r="A2" s="205" t="s">
        <v>295</v>
      </c>
      <c r="B2" s="205"/>
      <c r="C2" s="205"/>
    </row>
    <row r="3" spans="1:3" ht="33.0" customHeight="1" x14ac:dyDescent="0.15">
      <c r="A3" s="56"/>
      <c r="B3" s="56"/>
      <c r="C3" s="55" t="s">
        <v>268</v>
      </c>
    </row>
    <row r="4" spans="1:3" ht="66.75" customHeight="1" x14ac:dyDescent="0.15">
      <c r="A4" s="45" t="s">
        <v>46</v>
      </c>
      <c r="B4" s="44" t="s">
        <v>283</v>
      </c>
      <c r="C4" s="43" t="s">
        <v>284</v>
      </c>
    </row>
    <row r="5" spans="1:3" ht="58.5" customHeight="1" x14ac:dyDescent="0.15">
      <c r="A5" s="54" t="s">
        <v>296</v>
      </c>
      <c r="B5" s="52"/>
      <c r="C5" s="52"/>
    </row>
    <row r="6" spans="1:3" ht="58.5" customHeight="1" x14ac:dyDescent="0.15">
      <c r="A6" s="54" t="s">
        <v>297</v>
      </c>
      <c r="B6" s="52"/>
      <c r="C6" s="52"/>
    </row>
    <row r="7" spans="1:3" ht="58.5" customHeight="1" x14ac:dyDescent="0.15">
      <c r="A7" s="54" t="s">
        <v>298</v>
      </c>
      <c r="B7" s="52"/>
      <c r="C7" s="52"/>
    </row>
    <row r="8" spans="1:3" ht="58.5" customHeight="1" x14ac:dyDescent="0.15">
      <c r="A8" s="54" t="s">
        <v>299</v>
      </c>
      <c r="B8" s="52"/>
      <c r="C8" s="52"/>
    </row>
    <row r="9" spans="1:3" ht="58.5" customHeight="1" x14ac:dyDescent="0.15">
      <c r="A9" s="54" t="s">
        <v>300</v>
      </c>
      <c r="B9" s="52"/>
      <c r="C9" s="52"/>
    </row>
    <row r="10" spans="1:3" ht="58.5" customHeight="1" x14ac:dyDescent="0.15">
      <c r="A10" s="54" t="s">
        <v>301</v>
      </c>
      <c r="B10" s="53"/>
      <c r="C10" s="52"/>
    </row>
    <row r="11" spans="1:3" ht="58.5" customHeight="1" x14ac:dyDescent="0.15">
      <c r="A11" s="51" t="s">
        <v>302</v>
      </c>
      <c r="B11" s="50"/>
      <c r="C11" s="49"/>
    </row>
    <row r="12" spans="1:3" ht="45.0" customHeight="1" x14ac:dyDescent="0.15">
      <c r="A12" s="207"/>
      <c r="B12" s="207"/>
      <c r="C12" s="207"/>
    </row>
  </sheetData>
  <mergeCells count="2">
    <mergeCell ref="A2:C2"/>
    <mergeCell ref="A12:C12"/>
  </mergeCells>
  <phoneticPr fontId="0" type="noConversion"/>
  <printOptions horizontalCentered="1"/>
  <pageMargins left="0.3937007874015748" right="0.3937007874015748" top="0.5117415443180114" bottom="0.3937007874015748" header="0.0" footer="0.0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6"/>
  <sheetViews>
    <sheetView zoomScaleNormal="100" topLeftCell="A1" workbookViewId="0">
      <pane ySplit="4" topLeftCell="A17" activePane="bottomLeft" state="frozen"/>
      <selection activeCell="A1" activeCellId="0" sqref="A1"/>
      <selection pane="bottomLeft" activeCell="I15" activeCellId="0" sqref="I15"/>
    </sheetView>
  </sheetViews>
  <sheetFormatPr defaultRowHeight="13.5" defaultColWidth="10.0" x14ac:dyDescent="0.15"/>
  <cols>
    <col min="1" max="1" width="33.375" customWidth="1" style="34"/>
    <col min="2" max="2" width="16.75" customWidth="1" style="34"/>
    <col min="3" max="4" width="21.0" customWidth="1" style="34"/>
    <col min="5" max="5" width="9.75" customWidth="1" style="34"/>
    <col min="6" max="16384" width="10.0" style="34"/>
  </cols>
  <sheetData>
    <row r="1" spans="1:1" s="48" customFormat="1" ht="24.0" customHeight="1" x14ac:dyDescent="0.15">
      <c r="A1" s="23" t="s">
        <v>303</v>
      </c>
    </row>
    <row r="2" spans="1:4" s="47" customFormat="1" ht="28.5" customHeight="1" x14ac:dyDescent="0.15">
      <c r="A2" s="205" t="s">
        <v>304</v>
      </c>
      <c r="B2" s="205"/>
      <c r="C2" s="205"/>
      <c r="D2" s="205"/>
    </row>
    <row r="3" spans="1:4" ht="24.0" customHeight="1" x14ac:dyDescent="0.15">
      <c r="D3" s="46" t="s">
        <v>268</v>
      </c>
    </row>
    <row r="4" spans="1:4" ht="28.5" customHeight="1" x14ac:dyDescent="0.15">
      <c r="A4" s="45" t="s">
        <v>46</v>
      </c>
      <c r="B4" s="44" t="s">
        <v>305</v>
      </c>
      <c r="C4" s="44" t="s">
        <v>306</v>
      </c>
      <c r="D4" s="43" t="s">
        <v>307</v>
      </c>
    </row>
    <row r="5" spans="1:4" ht="28.5" customHeight="1" x14ac:dyDescent="0.15">
      <c r="A5" s="42" t="s">
        <v>308</v>
      </c>
      <c r="B5" s="41" t="s">
        <v>309</v>
      </c>
      <c r="C5" s="40"/>
      <c r="D5" s="39"/>
    </row>
    <row r="6" spans="1:4" ht="28.5" customHeight="1" x14ac:dyDescent="0.15">
      <c r="A6" s="42" t="s">
        <v>310</v>
      </c>
      <c r="B6" s="41" t="s">
        <v>276</v>
      </c>
      <c r="C6" s="40"/>
      <c r="D6" s="39"/>
    </row>
    <row r="7" spans="1:4" ht="28.5" customHeight="1" x14ac:dyDescent="0.15">
      <c r="A7" s="42" t="s">
        <v>311</v>
      </c>
      <c r="B7" s="41" t="s">
        <v>277</v>
      </c>
      <c r="C7" s="40"/>
      <c r="D7" s="39"/>
    </row>
    <row r="8" spans="1:4" ht="28.5" customHeight="1" x14ac:dyDescent="0.15">
      <c r="A8" s="42" t="s">
        <v>312</v>
      </c>
      <c r="B8" s="41" t="s">
        <v>313</v>
      </c>
      <c r="C8" s="40"/>
      <c r="D8" s="39"/>
    </row>
    <row r="9" spans="1:4" ht="28.5" customHeight="1" x14ac:dyDescent="0.15">
      <c r="A9" s="42" t="s">
        <v>311</v>
      </c>
      <c r="B9" s="41" t="s">
        <v>279</v>
      </c>
      <c r="C9" s="40"/>
      <c r="D9" s="39"/>
    </row>
    <row r="10" spans="1:4" ht="28.5" customHeight="1" x14ac:dyDescent="0.15">
      <c r="A10" s="42" t="s">
        <v>314</v>
      </c>
      <c r="B10" s="41" t="s">
        <v>315</v>
      </c>
      <c r="C10" s="40"/>
      <c r="D10" s="39"/>
    </row>
    <row r="11" spans="1:4" ht="28.5" customHeight="1" x14ac:dyDescent="0.15">
      <c r="A11" s="42" t="s">
        <v>310</v>
      </c>
      <c r="B11" s="41" t="s">
        <v>316</v>
      </c>
      <c r="C11" s="40"/>
      <c r="D11" s="39"/>
    </row>
    <row r="12" spans="1:4" ht="28.5" customHeight="1" x14ac:dyDescent="0.15">
      <c r="A12" s="42" t="s">
        <v>312</v>
      </c>
      <c r="B12" s="41" t="s">
        <v>317</v>
      </c>
      <c r="C12" s="40"/>
      <c r="D12" s="39"/>
    </row>
    <row r="13" spans="1:4" ht="28.5" customHeight="1" x14ac:dyDescent="0.15">
      <c r="A13" s="42" t="s">
        <v>318</v>
      </c>
      <c r="B13" s="41" t="s">
        <v>319</v>
      </c>
      <c r="C13" s="40">
        <f>SUM(C14:C15)</f>
        <v>0</v>
      </c>
      <c r="D13" s="39"/>
    </row>
    <row r="14" spans="1:4" ht="28.5" customHeight="1" x14ac:dyDescent="0.15">
      <c r="A14" s="42" t="s">
        <v>310</v>
      </c>
      <c r="B14" s="41" t="s">
        <v>320</v>
      </c>
      <c r="C14" s="40"/>
      <c r="D14" s="39"/>
    </row>
    <row r="15" spans="1:4" ht="28.5" customHeight="1" x14ac:dyDescent="0.15">
      <c r="A15" s="42" t="s">
        <v>312</v>
      </c>
      <c r="B15" s="41" t="s">
        <v>321</v>
      </c>
      <c r="C15" s="40"/>
      <c r="D15" s="39"/>
    </row>
    <row r="16" spans="1:4" ht="28.5" customHeight="1" x14ac:dyDescent="0.15">
      <c r="A16" s="42" t="s">
        <v>322</v>
      </c>
      <c r="B16" s="41" t="s">
        <v>323</v>
      </c>
      <c r="C16" s="40"/>
      <c r="D16" s="39"/>
    </row>
    <row r="17" spans="1:4" ht="28.5" customHeight="1" x14ac:dyDescent="0.15">
      <c r="A17" s="42" t="s">
        <v>310</v>
      </c>
      <c r="B17" s="41" t="s">
        <v>324</v>
      </c>
      <c r="C17" s="40"/>
      <c r="D17" s="39"/>
    </row>
    <row r="18" spans="1:4" ht="28.5" customHeight="1" x14ac:dyDescent="0.15">
      <c r="A18" s="42" t="s">
        <v>325</v>
      </c>
      <c r="B18" s="41"/>
      <c r="C18" s="40"/>
      <c r="D18" s="39"/>
    </row>
    <row r="19" spans="1:4" ht="28.5" customHeight="1" x14ac:dyDescent="0.15">
      <c r="A19" s="42" t="s">
        <v>326</v>
      </c>
      <c r="B19" s="41" t="s">
        <v>327</v>
      </c>
      <c r="C19" s="40"/>
      <c r="D19" s="39"/>
    </row>
    <row r="20" spans="1:4" ht="28.5" customHeight="1" x14ac:dyDescent="0.15">
      <c r="A20" s="42" t="s">
        <v>312</v>
      </c>
      <c r="B20" s="41" t="s">
        <v>328</v>
      </c>
      <c r="C20" s="40"/>
      <c r="D20" s="39"/>
    </row>
    <row r="21" spans="1:4" ht="28.5" customHeight="1" x14ac:dyDescent="0.15">
      <c r="A21" s="42" t="s">
        <v>325</v>
      </c>
      <c r="B21" s="41"/>
      <c r="C21" s="40"/>
      <c r="D21" s="39"/>
    </row>
    <row r="22" spans="1:4" ht="28.5" customHeight="1" x14ac:dyDescent="0.15">
      <c r="A22" s="42" t="s">
        <v>329</v>
      </c>
      <c r="B22" s="41" t="s">
        <v>330</v>
      </c>
      <c r="C22" s="40"/>
      <c r="D22" s="39"/>
    </row>
    <row r="23" spans="1:4" ht="28.5" customHeight="1" x14ac:dyDescent="0.15">
      <c r="A23" s="42" t="s">
        <v>331</v>
      </c>
      <c r="B23" s="41" t="s">
        <v>332</v>
      </c>
      <c r="C23" s="40"/>
      <c r="D23" s="39"/>
    </row>
    <row r="24" spans="1:4" ht="28.5" customHeight="1" x14ac:dyDescent="0.15">
      <c r="A24" s="42" t="s">
        <v>310</v>
      </c>
      <c r="B24" s="41" t="s">
        <v>333</v>
      </c>
      <c r="C24" s="40"/>
      <c r="D24" s="39"/>
    </row>
    <row r="25" spans="1:4" ht="28.5" customHeight="1" x14ac:dyDescent="0.15">
      <c r="A25" s="38" t="s">
        <v>312</v>
      </c>
      <c r="B25" s="37" t="s">
        <v>334</v>
      </c>
      <c r="C25" s="36"/>
      <c r="D25" s="35"/>
    </row>
    <row r="26" spans="1:4" ht="43.5" customHeight="1" x14ac:dyDescent="0.15">
      <c r="A26" s="207"/>
      <c r="B26" s="207"/>
      <c r="C26" s="207"/>
      <c r="D26" s="207"/>
    </row>
  </sheetData>
  <mergeCells count="2">
    <mergeCell ref="A2:D2"/>
    <mergeCell ref="A26:D26"/>
  </mergeCells>
  <phoneticPr fontId="0" type="noConversion"/>
  <printOptions horizontalCentered="1"/>
  <pageMargins left="0.3937007874015748" right="0.3937007874015748" top="0.5117415443180114" bottom="0.3937007874015748" header="0.0" footer="0.0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1"/>
  <sheetViews>
    <sheetView zoomScaleNormal="100" topLeftCell="A7" workbookViewId="0">
      <selection activeCell="K7" activeCellId="0" sqref="K7"/>
    </sheetView>
  </sheetViews>
  <sheetFormatPr defaultRowHeight="13.5" defaultColWidth="10.0" x14ac:dyDescent="0.15"/>
  <cols>
    <col min="1" max="1" width="35.0" customWidth="1" style="9"/>
    <col min="2" max="5" width="13.375" customWidth="1" style="9"/>
    <col min="6" max="6" width="9.75" customWidth="1" style="9"/>
    <col min="7" max="16384" width="10.0" style="9"/>
  </cols>
  <sheetData>
    <row r="1" spans="1:4" s="24" customFormat="1" ht="21.0" customHeight="1" x14ac:dyDescent="0.15">
      <c r="A1" s="23" t="s">
        <v>335</v>
      </c>
      <c r="B1" s="33"/>
      <c r="C1" s="33"/>
      <c r="D1" s="33"/>
    </row>
    <row r="2" spans="1:5" s="22" customFormat="1" ht="28.5" customHeight="1" x14ac:dyDescent="0.15">
      <c r="A2" s="208" t="s">
        <v>336</v>
      </c>
      <c r="B2" s="208"/>
      <c r="C2" s="208"/>
      <c r="D2" s="208"/>
      <c r="E2" s="208"/>
    </row>
    <row r="3" spans="1:5" ht="22.15" customHeight="1" x14ac:dyDescent="0.15">
      <c r="B3" s="32"/>
      <c r="C3" s="32"/>
      <c r="D3" s="32"/>
      <c r="E3" s="31" t="s">
        <v>268</v>
      </c>
    </row>
    <row r="4" spans="1:5" ht="57.75" customHeight="1" x14ac:dyDescent="0.15">
      <c r="A4" s="21" t="s">
        <v>337</v>
      </c>
      <c r="B4" s="20" t="s">
        <v>305</v>
      </c>
      <c r="C4" s="20" t="s">
        <v>306</v>
      </c>
      <c r="D4" s="20" t="s">
        <v>307</v>
      </c>
      <c r="E4" s="19" t="s">
        <v>338</v>
      </c>
    </row>
    <row r="5" spans="1:5" ht="57.75" customHeight="1" x14ac:dyDescent="0.15">
      <c r="A5" s="30" t="s">
        <v>339</v>
      </c>
      <c r="B5" s="15" t="s">
        <v>275</v>
      </c>
      <c r="C5" s="29"/>
      <c r="D5" s="29"/>
      <c r="E5" s="28"/>
    </row>
    <row r="6" spans="1:5" ht="57.75" customHeight="1" x14ac:dyDescent="0.15">
      <c r="A6" s="30" t="s">
        <v>340</v>
      </c>
      <c r="B6" s="15" t="s">
        <v>276</v>
      </c>
      <c r="C6" s="29"/>
      <c r="D6" s="29"/>
      <c r="E6" s="28"/>
    </row>
    <row r="7" spans="1:5" ht="57.75" customHeight="1" x14ac:dyDescent="0.15">
      <c r="A7" s="30" t="s">
        <v>341</v>
      </c>
      <c r="B7" s="15" t="s">
        <v>277</v>
      </c>
      <c r="C7" s="29"/>
      <c r="D7" s="29"/>
      <c r="E7" s="28"/>
    </row>
    <row r="8" spans="1:5" ht="57.75" customHeight="1" x14ac:dyDescent="0.15">
      <c r="A8" s="30" t="s">
        <v>342</v>
      </c>
      <c r="B8" s="15" t="s">
        <v>278</v>
      </c>
      <c r="C8" s="29"/>
      <c r="D8" s="29"/>
      <c r="E8" s="28"/>
    </row>
    <row r="9" spans="1:5" ht="57.75" customHeight="1" x14ac:dyDescent="0.15">
      <c r="A9" s="30" t="s">
        <v>340</v>
      </c>
      <c r="B9" s="15" t="s">
        <v>279</v>
      </c>
      <c r="C9" s="29"/>
      <c r="D9" s="29"/>
      <c r="E9" s="28"/>
    </row>
    <row r="10" spans="1:5" ht="57.75" customHeight="1" x14ac:dyDescent="0.15">
      <c r="A10" s="27" t="s">
        <v>341</v>
      </c>
      <c r="B10" s="26" t="s">
        <v>280</v>
      </c>
      <c r="C10" s="12"/>
      <c r="D10" s="12"/>
      <c r="E10" s="25"/>
    </row>
    <row r="11" spans="1:5" ht="41.45" customHeight="1" x14ac:dyDescent="0.15">
      <c r="A11" s="209"/>
      <c r="B11" s="209"/>
      <c r="C11" s="209"/>
      <c r="D11" s="209"/>
      <c r="E11" s="209"/>
    </row>
  </sheetData>
  <mergeCells count="2">
    <mergeCell ref="A2:E2"/>
    <mergeCell ref="A11:E11"/>
  </mergeCells>
  <phoneticPr fontId="0" type="noConversion"/>
  <printOptions horizontalCentered="1"/>
  <pageMargins left="0.3937007874015748" right="0.3937007874015748" top="0.3937007874015748" bottom="0.3937007874015748" header="0.0" footer="0.0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8"/>
  <sheetViews>
    <sheetView zoomScaleNormal="100" topLeftCell="A1" workbookViewId="0">
      <pane ySplit="4" topLeftCell="A5" activePane="bottomLeft" state="frozen"/>
      <selection activeCell="A1" activeCellId="0" sqref="A1"/>
      <selection pane="bottomLeft" activeCell="K5" activeCellId="0" sqref="K5"/>
    </sheetView>
  </sheetViews>
  <sheetFormatPr defaultRowHeight="13.5" defaultColWidth="10.0" x14ac:dyDescent="0.15"/>
  <cols>
    <col min="1" max="1" width="5.875" customWidth="1" style="9"/>
    <col min="2" max="2" width="10.25" customWidth="1" style="9"/>
    <col min="3" max="3" width="33.125" customWidth="1" style="9"/>
    <col min="4" max="6" width="14.625" customWidth="1" style="9"/>
    <col min="7" max="7" width="9.75" customWidth="1" style="9"/>
    <col min="8" max="16384" width="10.0" style="9"/>
  </cols>
  <sheetData>
    <row r="1" spans="1:2" s="24" customFormat="1" ht="19.5" customHeight="1" x14ac:dyDescent="0.15">
      <c r="A1" s="23" t="s">
        <v>343</v>
      </c>
      <c r="B1" s="23"/>
    </row>
    <row r="2" spans="1:6" s="22" customFormat="1" ht="28.5" customHeight="1" x14ac:dyDescent="0.15">
      <c r="A2" s="208" t="s">
        <v>344</v>
      </c>
      <c r="B2" s="208"/>
      <c r="C2" s="208"/>
      <c r="D2" s="208"/>
      <c r="E2" s="208"/>
      <c r="F2" s="208"/>
    </row>
    <row r="3" spans="1:6" ht="14.25" customHeight="1" x14ac:dyDescent="0.15">
      <c r="A3" s="210" t="s">
        <v>268</v>
      </c>
      <c r="B3" s="210"/>
      <c r="C3" s="210"/>
      <c r="D3" s="210"/>
      <c r="E3" s="210"/>
      <c r="F3" s="210"/>
    </row>
    <row r="4" spans="1:6" ht="62.25" customHeight="1" x14ac:dyDescent="0.15">
      <c r="A4" s="21" t="s">
        <v>345</v>
      </c>
      <c r="B4" s="20" t="s">
        <v>346</v>
      </c>
      <c r="C4" s="20" t="s">
        <v>347</v>
      </c>
      <c r="D4" s="20" t="s">
        <v>348</v>
      </c>
      <c r="E4" s="20" t="s">
        <v>349</v>
      </c>
      <c r="F4" s="19" t="s">
        <v>350</v>
      </c>
    </row>
    <row r="5" spans="1:6" ht="62.25" customHeight="1" x14ac:dyDescent="0.15">
      <c r="A5" s="18">
        <v>1.0</v>
      </c>
      <c r="B5" s="16"/>
      <c r="C5" s="17"/>
      <c r="D5" s="16"/>
      <c r="E5" s="15"/>
      <c r="F5" s="14"/>
    </row>
    <row r="6" spans="1:6" ht="62.25" customHeight="1" x14ac:dyDescent="0.15">
      <c r="A6" s="18">
        <v>2.0</v>
      </c>
      <c r="B6" s="16"/>
      <c r="C6" s="17"/>
      <c r="D6" s="16"/>
      <c r="E6" s="15"/>
      <c r="F6" s="14"/>
    </row>
    <row r="7" spans="1:6" ht="62.25" customHeight="1" x14ac:dyDescent="0.15">
      <c r="A7" s="13">
        <v>3.0</v>
      </c>
      <c r="B7" s="12"/>
      <c r="C7" s="12"/>
      <c r="D7" s="12"/>
      <c r="E7" s="12"/>
      <c r="F7" s="11"/>
    </row>
    <row r="8" spans="1:6" ht="33.0" customHeight="1" x14ac:dyDescent="0.15">
      <c r="A8" s="209"/>
      <c r="B8" s="209"/>
      <c r="C8" s="209"/>
      <c r="D8" s="209"/>
      <c r="E8" s="209"/>
      <c r="F8" s="209"/>
    </row>
  </sheetData>
  <mergeCells count="3">
    <mergeCell ref="A2:F2"/>
    <mergeCell ref="A3:F3"/>
    <mergeCell ref="A8:F8"/>
  </mergeCells>
  <phoneticPr fontId="0" type="noConversion"/>
  <printOptions horizontalCentered="1"/>
  <pageMargins left="0.3937007874015748" right="0.3937007874015748" top="0.5117415443180114" bottom="0.3937007874015748" header="0.0" footer="0.0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tabSelected="1"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448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1.247760630029393" right="1.247760630029393" top="0.9998749560258521" bottom="0.9998749560258521" header="0.49993747801292604" footer="0.49993747801292604"/>
  <pageSetup paperSize="44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"/>
  <sheetViews>
    <sheetView zoomScaleNormal="100" topLeftCell="A2" workbookViewId="0">
      <selection activeCell="A2" activeCellId="0" sqref="A2:D2"/>
    </sheetView>
  </sheetViews>
  <sheetFormatPr defaultRowHeight="13.5" defaultColWidth="9.0" x14ac:dyDescent="0.15"/>
  <cols>
    <col min="1" max="3" width="20.625" customWidth="1" style="10"/>
    <col min="4" max="4" width="27.5" customWidth="1" style="10"/>
    <col min="5" max="5" width="28.875" customWidth="1" style="10"/>
    <col min="6" max="16384" width="9.0" style="10"/>
  </cols>
  <sheetData>
    <row r="1" spans="1:4" ht="87.0" customHeight="1" x14ac:dyDescent="0.15">
      <c r="A1" s="192" t="s">
        <v>75</v>
      </c>
      <c r="B1" s="191"/>
      <c r="C1" s="191"/>
      <c r="D1" s="191"/>
    </row>
    <row r="2" spans="1:4" ht="380.25" customHeight="1" x14ac:dyDescent="0.15">
      <c r="A2" s="193" t="s">
        <v>76</v>
      </c>
      <c r="B2" s="193"/>
      <c r="C2" s="193"/>
      <c r="D2" s="193"/>
    </row>
  </sheetData>
  <mergeCells count="2">
    <mergeCell ref="A1:D1"/>
    <mergeCell ref="A2:D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0"/>
  <sheetViews>
    <sheetView showGridLines="0" showZeros="0" zoomScaleNormal="100" topLeftCell="A10" workbookViewId="0">
      <selection activeCell="C24" activeCellId="0" sqref="C6:C24"/>
    </sheetView>
  </sheetViews>
  <sheetFormatPr defaultRowHeight="11.25" defaultColWidth="6.75" x14ac:dyDescent="0.15"/>
  <cols>
    <col min="1" max="1" width="35.625" customWidth="1" style="66"/>
    <col min="2" max="4" width="15.625" customWidth="1" style="66"/>
    <col min="5" max="43" width="9.0" customWidth="1" style="66"/>
    <col min="44" max="16384" width="6.75" style="66"/>
  </cols>
  <sheetData>
    <row r="1" spans="1:1" ht="19.5" customHeight="1" x14ac:dyDescent="0.15">
      <c r="A1" s="23" t="s">
        <v>77</v>
      </c>
    </row>
    <row r="2" spans="1:43" ht="30.75" customHeight="1" x14ac:dyDescent="0.15">
      <c r="A2" s="190" t="s">
        <v>78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3" s="23" customFormat="1" ht="19.5" customHeight="1" x14ac:dyDescent="0.15">
      <c r="A3" s="86"/>
      <c r="B3" s="85"/>
      <c r="C3" s="85"/>
      <c r="D3" s="8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</row>
    <row r="4" spans="1:43" s="23" customFormat="1" ht="50.1" customHeight="1" x14ac:dyDescent="0.15">
      <c r="A4" s="83" t="s">
        <v>46</v>
      </c>
      <c r="B4" s="82" t="s">
        <v>47</v>
      </c>
      <c r="C4" s="82" t="s">
        <v>48</v>
      </c>
      <c r="D4" s="81" t="s">
        <v>49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80"/>
    </row>
    <row r="5" spans="1:4" s="23" customFormat="1" ht="24.75" customHeight="1" x14ac:dyDescent="0.15">
      <c r="A5" s="79" t="s">
        <v>79</v>
      </c>
      <c r="B5" s="93">
        <f>SUM(B6:B29)</f>
        <v>2472</v>
      </c>
      <c r="C5" s="93">
        <f>SUM(C6:C29)</f>
        <v>2389</v>
      </c>
      <c r="D5" s="77">
        <f>C5/B5</f>
        <v>0.9664239482200647</v>
      </c>
    </row>
    <row r="6" spans="1:43" s="23" customFormat="1" ht="24.75" customHeight="1" x14ac:dyDescent="0.15">
      <c r="A6" s="74" t="s">
        <v>80</v>
      </c>
      <c r="B6" s="130">
        <v>620.0</v>
      </c>
      <c r="C6" s="130">
        <v>767.0</v>
      </c>
      <c r="D6" s="75">
        <f>C6/B6</f>
        <v>1.2370967741935484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</row>
    <row r="7" spans="1:43" s="23" customFormat="1" ht="24.75" customHeight="1" x14ac:dyDescent="0.15">
      <c r="A7" s="74" t="s">
        <v>81</v>
      </c>
      <c r="B7" s="130"/>
      <c r="C7" s="130"/>
      <c r="D7" s="7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</row>
    <row r="8" spans="1:43" s="23" customFormat="1" ht="24.75" customHeight="1" x14ac:dyDescent="0.15">
      <c r="A8" s="74" t="s">
        <v>82</v>
      </c>
      <c r="B8" s="130"/>
      <c r="C8" s="130"/>
      <c r="D8" s="7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</row>
    <row r="9" spans="1:43" s="23" customFormat="1" ht="24.75" customHeight="1" x14ac:dyDescent="0.15">
      <c r="A9" s="74" t="s">
        <v>83</v>
      </c>
      <c r="B9" s="130"/>
      <c r="C9" s="130"/>
      <c r="D9" s="7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</row>
    <row r="10" spans="1:43" s="23" customFormat="1" ht="24.75" customHeight="1" x14ac:dyDescent="0.15">
      <c r="A10" s="74" t="s">
        <v>84</v>
      </c>
      <c r="B10" s="130"/>
      <c r="C10" s="130"/>
      <c r="D10" s="7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</row>
    <row r="11" spans="1:43" s="23" customFormat="1" ht="24.75" customHeight="1" x14ac:dyDescent="0.15">
      <c r="A11" s="74" t="s">
        <v>85</v>
      </c>
      <c r="B11" s="130"/>
      <c r="C11" s="130"/>
      <c r="D11" s="7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</row>
    <row r="12" spans="1:43" s="23" customFormat="1" ht="24.75" customHeight="1" x14ac:dyDescent="0.15">
      <c r="A12" s="74" t="s">
        <v>86</v>
      </c>
      <c r="B12" s="130">
        <v>87.0</v>
      </c>
      <c r="C12" s="130">
        <v>60.0</v>
      </c>
      <c r="D12" s="75">
        <f>C12/B12</f>
        <v>0.6896551724137931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</row>
    <row r="13" spans="1:43" s="23" customFormat="1" ht="24.75" customHeight="1" x14ac:dyDescent="0.15">
      <c r="A13" s="74" t="s">
        <v>87</v>
      </c>
      <c r="B13" s="130">
        <v>291.0</v>
      </c>
      <c r="C13" s="130">
        <v>534.0</v>
      </c>
      <c r="D13" s="75">
        <f>C13/B13</f>
        <v>1.8350515463917525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</row>
    <row r="14" spans="1:43" s="23" customFormat="1" ht="24.75" customHeight="1" x14ac:dyDescent="0.15">
      <c r="A14" s="74" t="s">
        <v>88</v>
      </c>
      <c r="B14" s="130">
        <v>106.0</v>
      </c>
      <c r="C14" s="130">
        <v>117.0</v>
      </c>
      <c r="D14" s="75">
        <f>C14/B14</f>
        <v>1.1037735849056605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</row>
    <row r="15" spans="1:43" s="23" customFormat="1" ht="24.75" customHeight="1" x14ac:dyDescent="0.15">
      <c r="A15" s="74" t="s">
        <v>89</v>
      </c>
      <c r="B15" s="130">
        <v>120.0</v>
      </c>
      <c r="C15" s="130">
        <v>74.0</v>
      </c>
      <c r="D15" s="75">
        <f>C15/B15</f>
        <v>0.6166666666666667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</row>
    <row r="16" spans="1:43" s="23" customFormat="1" ht="24.75" customHeight="1" x14ac:dyDescent="0.15">
      <c r="A16" s="74" t="s">
        <v>90</v>
      </c>
      <c r="B16" s="130">
        <v>210.0</v>
      </c>
      <c r="C16" s="130">
        <v>150.0</v>
      </c>
      <c r="D16" s="75">
        <f>C16/B16</f>
        <v>0.7142857142857143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</row>
    <row r="17" spans="1:43" s="23" customFormat="1" ht="24.75" customHeight="1" x14ac:dyDescent="0.15">
      <c r="A17" s="74" t="s">
        <v>91</v>
      </c>
      <c r="B17" s="130">
        <v>890.0</v>
      </c>
      <c r="C17" s="130">
        <v>524.0</v>
      </c>
      <c r="D17" s="75">
        <f>C17/B17</f>
        <v>0.5887640449438202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</row>
    <row r="18" spans="1:43" s="23" customFormat="1" ht="24.75" customHeight="1" x14ac:dyDescent="0.15">
      <c r="A18" s="74" t="s">
        <v>92</v>
      </c>
      <c r="B18" s="130"/>
      <c r="C18" s="130"/>
      <c r="D18" s="7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</row>
    <row r="19" spans="1:43" s="23" customFormat="1" ht="24.75" customHeight="1" x14ac:dyDescent="0.15">
      <c r="A19" s="74" t="s">
        <v>93</v>
      </c>
      <c r="B19" s="130"/>
      <c r="C19" s="130"/>
      <c r="D19" s="7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</row>
    <row r="20" spans="1:43" s="23" customFormat="1" ht="24.75" customHeight="1" x14ac:dyDescent="0.15">
      <c r="A20" s="74" t="s">
        <v>94</v>
      </c>
      <c r="B20" s="130"/>
      <c r="C20" s="130"/>
      <c r="D20" s="7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</row>
    <row r="21" spans="1:43" s="23" customFormat="1" ht="24.75" customHeight="1" x14ac:dyDescent="0.15">
      <c r="A21" s="74" t="s">
        <v>95</v>
      </c>
      <c r="B21" s="130"/>
      <c r="C21" s="130"/>
      <c r="D21" s="7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</row>
    <row r="22" spans="1:43" s="23" customFormat="1" ht="24.75" customHeight="1" x14ac:dyDescent="0.15">
      <c r="A22" s="74" t="s">
        <v>96</v>
      </c>
      <c r="B22" s="130"/>
      <c r="C22" s="130"/>
      <c r="D22" s="7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</row>
    <row r="23" spans="1:43" s="23" customFormat="1" ht="24.75" customHeight="1" x14ac:dyDescent="0.15">
      <c r="A23" s="74" t="s">
        <v>97</v>
      </c>
      <c r="B23" s="130"/>
      <c r="C23" s="130"/>
      <c r="D23" s="7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</row>
    <row r="24" spans="1:43" s="23" customFormat="1" ht="24.75" customHeight="1" x14ac:dyDescent="0.15">
      <c r="A24" s="74" t="s">
        <v>98</v>
      </c>
      <c r="B24" s="130">
        <v>148.0</v>
      </c>
      <c r="C24" s="130">
        <v>163.0</v>
      </c>
      <c r="D24" s="75">
        <f>C24/B24</f>
        <v>1.1013513513513513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</row>
    <row r="25" spans="1:43" s="23" customFormat="1" ht="24.75" customHeight="1" x14ac:dyDescent="0.15">
      <c r="A25" s="74" t="s">
        <v>99</v>
      </c>
      <c r="B25" s="130"/>
      <c r="C25" s="130"/>
      <c r="D25" s="7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</row>
    <row r="26" spans="1:43" s="23" customFormat="1" ht="24.75" customHeight="1" x14ac:dyDescent="0.15">
      <c r="A26" s="74" t="s">
        <v>100</v>
      </c>
      <c r="B26" s="130"/>
      <c r="C26" s="130"/>
      <c r="D26" s="7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</row>
    <row r="27" spans="1:43" s="23" customFormat="1" ht="24.75" customHeight="1" x14ac:dyDescent="0.15">
      <c r="A27" s="74" t="s">
        <v>101</v>
      </c>
      <c r="B27" s="130"/>
      <c r="C27" s="130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</row>
    <row r="28" spans="1:43" s="23" customFormat="1" ht="24.75" customHeight="1" x14ac:dyDescent="0.15">
      <c r="A28" s="74" t="s">
        <v>102</v>
      </c>
      <c r="B28" s="130"/>
      <c r="C28" s="130"/>
      <c r="D28" s="7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</row>
    <row r="29" spans="1:43" s="23" customFormat="1" ht="24.75" customHeight="1" x14ac:dyDescent="0.15">
      <c r="A29" s="71" t="s">
        <v>103</v>
      </c>
      <c r="B29" s="149"/>
      <c r="C29" s="149"/>
      <c r="D29" s="148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</row>
    <row r="30" spans="1:1" ht="15.75" customHeight="1" x14ac:dyDescent="0.15"/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7082447761625756" top="0.747823152016467" bottom="0.5513199671046941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3"/>
  <sheetViews>
    <sheetView zoomScaleNormal="100" topLeftCell="A1" workbookViewId="0">
      <selection activeCell="H7" activeCellId="0" sqref="H7"/>
    </sheetView>
  </sheetViews>
  <sheetFormatPr defaultRowHeight="13.5" defaultColWidth="9.0" x14ac:dyDescent="0.15"/>
  <cols>
    <col min="1" max="3" width="20.625" customWidth="1" style="10"/>
    <col min="4" max="4" width="26.25" customWidth="1" style="10"/>
    <col min="5" max="5" width="28.875" customWidth="1" style="10"/>
    <col min="6" max="16384" width="9.0" style="10"/>
  </cols>
  <sheetData>
    <row r="1" spans="1:4" ht="86.25" customHeight="1" x14ac:dyDescent="0.15">
      <c r="A1" s="192" t="s">
        <v>104</v>
      </c>
      <c r="B1" s="191"/>
      <c r="C1" s="191"/>
      <c r="D1" s="191"/>
    </row>
    <row r="2" spans="1:4" ht="26.25" customHeight="1" x14ac:dyDescent="0.15">
      <c r="A2" s="194" t="s">
        <v>105</v>
      </c>
      <c r="B2" s="194"/>
      <c r="C2" s="194"/>
      <c r="D2" s="194"/>
    </row>
    <row r="3" spans="1:4" ht="26.25" customHeight="1" x14ac:dyDescent="0.15">
      <c r="A3" s="194"/>
      <c r="B3" s="194"/>
      <c r="C3" s="194"/>
      <c r="D3" s="194"/>
    </row>
    <row r="4" spans="1:4" ht="26.25" customHeight="1" x14ac:dyDescent="0.15">
      <c r="A4" s="194"/>
      <c r="B4" s="194"/>
      <c r="C4" s="194"/>
      <c r="D4" s="194"/>
    </row>
    <row r="5" spans="1:4" ht="26.25" customHeight="1" x14ac:dyDescent="0.15">
      <c r="A5" s="194"/>
      <c r="B5" s="194"/>
      <c r="C5" s="194"/>
      <c r="D5" s="194"/>
    </row>
    <row r="6" spans="1:4" ht="26.25" customHeight="1" x14ac:dyDescent="0.15">
      <c r="A6" s="194"/>
      <c r="B6" s="194"/>
      <c r="C6" s="194"/>
      <c r="D6" s="194"/>
    </row>
    <row r="7" spans="1:4" ht="26.25" customHeight="1" x14ac:dyDescent="0.15">
      <c r="A7" s="194"/>
      <c r="B7" s="194"/>
      <c r="C7" s="194"/>
      <c r="D7" s="194"/>
    </row>
    <row r="8" spans="1:4" ht="26.25" customHeight="1" x14ac:dyDescent="0.15">
      <c r="A8" s="194"/>
      <c r="B8" s="194"/>
      <c r="C8" s="194"/>
      <c r="D8" s="194"/>
    </row>
    <row r="9" spans="1:4" ht="26.25" customHeight="1" x14ac:dyDescent="0.15">
      <c r="A9" s="194"/>
      <c r="B9" s="194"/>
      <c r="C9" s="194"/>
      <c r="D9" s="194"/>
    </row>
    <row r="10" spans="1:4" ht="26.25" customHeight="1" x14ac:dyDescent="0.15">
      <c r="A10" s="194"/>
      <c r="B10" s="194"/>
      <c r="C10" s="194"/>
      <c r="D10" s="194"/>
    </row>
    <row r="11" spans="1:4" ht="26.25" customHeight="1" x14ac:dyDescent="0.15">
      <c r="A11" s="194"/>
      <c r="B11" s="194"/>
      <c r="C11" s="194"/>
      <c r="D11" s="194"/>
    </row>
    <row r="12" spans="1:4" ht="26.25" customHeight="1" x14ac:dyDescent="0.15">
      <c r="A12" s="194"/>
      <c r="B12" s="194"/>
      <c r="C12" s="194"/>
      <c r="D12" s="194"/>
    </row>
    <row r="13" spans="1:4" ht="26.25" customHeight="1" x14ac:dyDescent="0.15">
      <c r="A13" s="194"/>
      <c r="B13" s="194"/>
      <c r="C13" s="194"/>
      <c r="D13" s="194"/>
    </row>
  </sheetData>
  <mergeCells count="2">
    <mergeCell ref="A1:D1"/>
    <mergeCell ref="A2:D1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61"/>
  <sheetViews>
    <sheetView showGridLines="0" showZeros="0" zoomScaleNormal="100" topLeftCell="A52" workbookViewId="0">
      <selection activeCell="H7" activeCellId="0" sqref="H7"/>
    </sheetView>
  </sheetViews>
  <sheetFormatPr defaultRowHeight="11.25" defaultColWidth="6.75" x14ac:dyDescent="0.15"/>
  <cols>
    <col min="1" max="1" width="47.75" customWidth="1" style="66"/>
    <col min="2" max="4" width="15.625" customWidth="1" style="66"/>
    <col min="5" max="7" width="9.0" customWidth="1" style="66"/>
    <col min="8" max="8" width="5.625" customWidth="1" style="66"/>
    <col min="9" max="9" width="0.75" customWidth="1" style="66"/>
    <col min="10" max="10" width="10.125" customWidth="1" style="66"/>
    <col min="11" max="11" width="5.875" customWidth="1" style="66"/>
    <col min="12" max="16384" width="6.75" style="66"/>
  </cols>
  <sheetData>
    <row r="1" spans="1:1" ht="19.5" customHeight="1" x14ac:dyDescent="0.15">
      <c r="A1" s="23" t="s">
        <v>106</v>
      </c>
    </row>
    <row r="2" spans="1:254" s="105" customFormat="1" ht="33.0" customHeight="1" x14ac:dyDescent="0.15">
      <c r="A2" s="190" t="s">
        <v>107</v>
      </c>
      <c r="B2" s="190"/>
      <c r="C2" s="190"/>
      <c r="D2" s="1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</row>
    <row r="3" spans="1:254" s="104" customFormat="1" ht="19.5" customHeight="1" x14ac:dyDescent="0.15">
      <c r="A3" s="103"/>
      <c r="B3" s="85"/>
      <c r="C3" s="85"/>
      <c r="D3" s="8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</row>
    <row r="4" spans="1:254" s="102" customFormat="1" ht="50.1" customHeight="1" x14ac:dyDescent="0.15">
      <c r="A4" s="83" t="s">
        <v>46</v>
      </c>
      <c r="B4" s="82" t="s">
        <v>108</v>
      </c>
      <c r="C4" s="82" t="s">
        <v>109</v>
      </c>
      <c r="D4" s="81" t="s">
        <v>49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0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4" s="67" customFormat="1" ht="24.75" customHeight="1" x14ac:dyDescent="0.15">
      <c r="A5" s="121" t="s">
        <v>110</v>
      </c>
      <c r="B5" s="99">
        <f>SUM(B6:B17)</f>
        <v>450</v>
      </c>
      <c r="C5" s="99">
        <f>SUM(C6:C17)</f>
        <v>616</v>
      </c>
      <c r="D5" s="98">
        <f>_xlfn.IFERROR(C5/B5,0)</f>
        <v>1.3688888888888888</v>
      </c>
    </row>
    <row r="6" spans="1:4" s="67" customFormat="1" ht="24.75" customHeight="1" x14ac:dyDescent="0.15">
      <c r="A6" s="121" t="s">
        <v>111</v>
      </c>
      <c r="B6" s="99"/>
      <c r="C6" s="99"/>
      <c r="D6" s="98">
        <f>_xlfn.IFERROR(C6/B6,0)</f>
        <v>0</v>
      </c>
    </row>
    <row r="7" spans="1:4" s="67" customFormat="1" ht="24.75" customHeight="1" x14ac:dyDescent="0.15">
      <c r="A7" s="121" t="s">
        <v>112</v>
      </c>
      <c r="B7" s="99"/>
      <c r="C7" s="99"/>
      <c r="D7" s="98">
        <f>_xlfn.IFERROR(C7/B7,0)</f>
        <v>0</v>
      </c>
    </row>
    <row r="8" spans="1:4" s="67" customFormat="1" ht="24.75" customHeight="1" x14ac:dyDescent="0.15">
      <c r="A8" s="121" t="s">
        <v>113</v>
      </c>
      <c r="B8" s="99"/>
      <c r="C8" s="99"/>
      <c r="D8" s="98">
        <f>_xlfn.IFERROR(C8/B8,0)</f>
        <v>0</v>
      </c>
    </row>
    <row r="9" spans="1:4" s="67" customFormat="1" ht="24.75" customHeight="1" x14ac:dyDescent="0.15">
      <c r="A9" s="121" t="s">
        <v>114</v>
      </c>
      <c r="B9" s="99"/>
      <c r="C9" s="99"/>
      <c r="D9" s="98">
        <f>_xlfn.IFERROR(C9/B9,0)</f>
        <v>0</v>
      </c>
    </row>
    <row r="10" spans="1:4" s="67" customFormat="1" ht="24.75" customHeight="1" x14ac:dyDescent="0.15">
      <c r="A10" s="121" t="s">
        <v>115</v>
      </c>
      <c r="B10" s="99"/>
      <c r="C10" s="99"/>
      <c r="D10" s="98">
        <f>_xlfn.IFERROR(C10/B10,0)</f>
        <v>0</v>
      </c>
    </row>
    <row r="11" spans="1:4" s="67" customFormat="1" ht="24.75" customHeight="1" x14ac:dyDescent="0.15">
      <c r="A11" s="121" t="s">
        <v>116</v>
      </c>
      <c r="B11" s="99">
        <v>450.0</v>
      </c>
      <c r="C11" s="99">
        <v>616.0</v>
      </c>
      <c r="D11" s="98">
        <f>_xlfn.IFERROR(C11/B11,0)</f>
        <v>1.3688888888888888</v>
      </c>
    </row>
    <row r="12" spans="1:4" s="67" customFormat="1" ht="24.75" customHeight="1" x14ac:dyDescent="0.15">
      <c r="A12" s="121" t="s">
        <v>117</v>
      </c>
      <c r="B12" s="99"/>
      <c r="C12" s="99"/>
      <c r="D12" s="98">
        <f>_xlfn.IFERROR(C12/B12,0)</f>
        <v>0</v>
      </c>
    </row>
    <row r="13" spans="1:4" s="67" customFormat="1" ht="24.75" customHeight="1" x14ac:dyDescent="0.15">
      <c r="A13" s="121" t="s">
        <v>118</v>
      </c>
      <c r="B13" s="99"/>
      <c r="C13" s="99"/>
      <c r="D13" s="98">
        <f>_xlfn.IFERROR(C13/B13,0)</f>
        <v>0</v>
      </c>
    </row>
    <row r="14" spans="1:4" s="67" customFormat="1" ht="24.75" customHeight="1" x14ac:dyDescent="0.15">
      <c r="A14" s="121" t="s">
        <v>119</v>
      </c>
      <c r="B14" s="99"/>
      <c r="C14" s="99"/>
      <c r="D14" s="98">
        <f>_xlfn.IFERROR(C14/B14,0)</f>
        <v>0</v>
      </c>
    </row>
    <row r="15" spans="1:4" s="67" customFormat="1" ht="24.75" customHeight="1" x14ac:dyDescent="0.15">
      <c r="A15" s="121" t="s">
        <v>120</v>
      </c>
      <c r="B15" s="99"/>
      <c r="C15" s="99"/>
      <c r="D15" s="98">
        <f>_xlfn.IFERROR(C15/B15,0)</f>
        <v>0</v>
      </c>
    </row>
    <row r="16" spans="1:4" s="67" customFormat="1" ht="24.75" customHeight="1" x14ac:dyDescent="0.15">
      <c r="A16" s="121" t="s">
        <v>121</v>
      </c>
      <c r="B16" s="99"/>
      <c r="C16" s="99"/>
      <c r="D16" s="98">
        <f>_xlfn.IFERROR(C16/B16,0)</f>
        <v>0</v>
      </c>
    </row>
    <row r="17" spans="1:4" s="67" customFormat="1" ht="24.75" customHeight="1" x14ac:dyDescent="0.15">
      <c r="A17" s="100" t="s">
        <v>122</v>
      </c>
      <c r="B17" s="99"/>
      <c r="C17" s="99"/>
      <c r="D17" s="98">
        <f>_xlfn.IFERROR(C17/B17,0)</f>
        <v>0</v>
      </c>
    </row>
    <row r="18" spans="1:4" s="67" customFormat="1" ht="24.75" customHeight="1" x14ac:dyDescent="0.15">
      <c r="A18" s="100" t="s">
        <v>123</v>
      </c>
      <c r="B18" s="99"/>
      <c r="C18" s="99"/>
      <c r="D18" s="98">
        <f>_xlfn.IFERROR(C18/B18,0)</f>
        <v>0</v>
      </c>
    </row>
    <row r="19" spans="1:4" s="67" customFormat="1" ht="24.75" customHeight="1" x14ac:dyDescent="0.15">
      <c r="A19" s="100" t="s">
        <v>124</v>
      </c>
      <c r="B19" s="99"/>
      <c r="C19" s="99"/>
      <c r="D19" s="98">
        <f>_xlfn.IFERROR(C19/B19,0)</f>
        <v>0</v>
      </c>
    </row>
    <row r="20" spans="1:4" s="67" customFormat="1" ht="24.75" customHeight="1" x14ac:dyDescent="0.15">
      <c r="A20" s="100" t="s">
        <v>125</v>
      </c>
      <c r="B20" s="99"/>
      <c r="C20" s="99"/>
      <c r="D20" s="98">
        <f>_xlfn.IFERROR(C20/B20,0)</f>
        <v>0</v>
      </c>
    </row>
    <row r="21" spans="1:4" s="67" customFormat="1" ht="24.75" customHeight="1" x14ac:dyDescent="0.15">
      <c r="A21" s="100" t="s">
        <v>126</v>
      </c>
      <c r="B21" s="99"/>
      <c r="C21" s="99"/>
      <c r="D21" s="98">
        <f>_xlfn.IFERROR(C21/B21,0)</f>
        <v>0</v>
      </c>
    </row>
    <row r="22" spans="1:4" s="67" customFormat="1" ht="24.75" customHeight="1" x14ac:dyDescent="0.15">
      <c r="A22" s="100" t="s">
        <v>127</v>
      </c>
      <c r="B22" s="99"/>
      <c r="C22" s="99"/>
      <c r="D22" s="98">
        <f>_xlfn.IFERROR(C22/B22,0)</f>
        <v>0</v>
      </c>
    </row>
    <row r="23" spans="1:4" s="67" customFormat="1" ht="24.75" customHeight="1" x14ac:dyDescent="0.15">
      <c r="A23" s="100" t="s">
        <v>128</v>
      </c>
      <c r="B23" s="99"/>
      <c r="C23" s="99"/>
      <c r="D23" s="98">
        <f>_xlfn.IFERROR(C23/B23,0)</f>
        <v>0</v>
      </c>
    </row>
    <row r="24" spans="1:4" s="67" customFormat="1" ht="24.75" customHeight="1" x14ac:dyDescent="0.15">
      <c r="A24" s="100" t="s">
        <v>129</v>
      </c>
      <c r="B24" s="99"/>
      <c r="C24" s="99"/>
      <c r="D24" s="98">
        <f>_xlfn.IFERROR(C24/B24,0)</f>
        <v>0</v>
      </c>
    </row>
    <row r="25" spans="1:4" s="67" customFormat="1" ht="24.75" customHeight="1" x14ac:dyDescent="0.15">
      <c r="A25" s="100" t="s">
        <v>130</v>
      </c>
      <c r="B25" s="99"/>
      <c r="C25" s="99"/>
      <c r="D25" s="98">
        <f>_xlfn.IFERROR(C25/B25,0)</f>
        <v>0</v>
      </c>
    </row>
    <row r="26" spans="1:4" s="67" customFormat="1" ht="24.75" customHeight="1" x14ac:dyDescent="0.15">
      <c r="A26" s="100" t="s">
        <v>131</v>
      </c>
      <c r="B26" s="99"/>
      <c r="C26" s="99"/>
      <c r="D26" s="98">
        <f>_xlfn.IFERROR(C26/B26,0)</f>
        <v>0</v>
      </c>
    </row>
    <row r="27" spans="1:4" s="67" customFormat="1" ht="24.75" customHeight="1" x14ac:dyDescent="0.15">
      <c r="A27" s="100" t="s">
        <v>132</v>
      </c>
      <c r="B27" s="99"/>
      <c r="C27" s="99"/>
      <c r="D27" s="98">
        <f>_xlfn.IFERROR(C27/B27,0)</f>
        <v>0</v>
      </c>
    </row>
    <row r="28" spans="1:4" s="67" customFormat="1" ht="24.75" customHeight="1" x14ac:dyDescent="0.15">
      <c r="A28" s="100" t="s">
        <v>133</v>
      </c>
      <c r="B28" s="99"/>
      <c r="C28" s="99"/>
      <c r="D28" s="98">
        <f>_xlfn.IFERROR(C28/B28,0)</f>
        <v>0</v>
      </c>
    </row>
    <row r="29" spans="1:4" s="67" customFormat="1" ht="24.75" customHeight="1" x14ac:dyDescent="0.15">
      <c r="A29" s="100" t="s">
        <v>134</v>
      </c>
      <c r="B29" s="99"/>
      <c r="C29" s="99"/>
      <c r="D29" s="98">
        <f>_xlfn.IFERROR(C29/B29,0)</f>
        <v>0</v>
      </c>
    </row>
    <row r="30" spans="1:4" s="67" customFormat="1" ht="24.75" customHeight="1" x14ac:dyDescent="0.15">
      <c r="A30" s="100" t="s">
        <v>135</v>
      </c>
      <c r="B30" s="99"/>
      <c r="C30" s="99"/>
      <c r="D30" s="98">
        <f>_xlfn.IFERROR(C30/B30,0)</f>
        <v>0</v>
      </c>
    </row>
    <row r="31" spans="1:4" s="67" customFormat="1" ht="24.75" customHeight="1" x14ac:dyDescent="0.15">
      <c r="A31" s="100" t="s">
        <v>136</v>
      </c>
      <c r="B31" s="99"/>
      <c r="C31" s="99"/>
      <c r="D31" s="98">
        <f>_xlfn.IFERROR(C31/B31,0)</f>
        <v>0</v>
      </c>
    </row>
    <row r="32" spans="1:4" s="67" customFormat="1" ht="24.75" customHeight="1" x14ac:dyDescent="0.15">
      <c r="A32" s="100" t="s">
        <v>137</v>
      </c>
      <c r="B32" s="99"/>
      <c r="C32" s="99"/>
      <c r="D32" s="98">
        <f>_xlfn.IFERROR(C32/B32,0)</f>
        <v>0</v>
      </c>
    </row>
    <row r="33" spans="1:4" s="67" customFormat="1" ht="24.75" customHeight="1" x14ac:dyDescent="0.15">
      <c r="A33" s="100" t="s">
        <v>138</v>
      </c>
      <c r="B33" s="99"/>
      <c r="C33" s="99"/>
      <c r="D33" s="98">
        <f>_xlfn.IFERROR(C33/B33,0)</f>
        <v>0</v>
      </c>
    </row>
    <row r="34" spans="1:4" s="67" customFormat="1" ht="24.75" customHeight="1" x14ac:dyDescent="0.15">
      <c r="A34" s="100" t="s">
        <v>139</v>
      </c>
      <c r="B34" s="99"/>
      <c r="C34" s="99"/>
      <c r="D34" s="98">
        <f>_xlfn.IFERROR(C34/B34,0)</f>
        <v>0</v>
      </c>
    </row>
    <row r="35" spans="1:4" s="67" customFormat="1" ht="24.75" customHeight="1" x14ac:dyDescent="0.15">
      <c r="A35" s="100" t="s">
        <v>140</v>
      </c>
      <c r="B35" s="99"/>
      <c r="C35" s="99"/>
      <c r="D35" s="98">
        <f>_xlfn.IFERROR(C35/B35,0)</f>
        <v>0</v>
      </c>
    </row>
    <row r="36" spans="1:4" s="67" customFormat="1" ht="24.75" customHeight="1" x14ac:dyDescent="0.15">
      <c r="A36" s="100" t="s">
        <v>141</v>
      </c>
      <c r="B36" s="99"/>
      <c r="C36" s="99"/>
      <c r="D36" s="98">
        <f>_xlfn.IFERROR(C36/B36,0)</f>
        <v>0</v>
      </c>
    </row>
    <row r="37" spans="1:4" s="67" customFormat="1" ht="24.75" customHeight="1" x14ac:dyDescent="0.15">
      <c r="A37" s="100" t="s">
        <v>142</v>
      </c>
      <c r="B37" s="99"/>
      <c r="C37" s="99"/>
      <c r="D37" s="98">
        <f>_xlfn.IFERROR(C37/B37,0)</f>
        <v>0</v>
      </c>
    </row>
    <row r="38" spans="1:4" s="67" customFormat="1" ht="24.75" customHeight="1" x14ac:dyDescent="0.15">
      <c r="A38" s="100" t="s">
        <v>143</v>
      </c>
      <c r="B38" s="99"/>
      <c r="C38" s="99"/>
      <c r="D38" s="98">
        <f>_xlfn.IFERROR(C38/B38,0)</f>
        <v>0</v>
      </c>
    </row>
    <row r="39" spans="1:4" s="67" customFormat="1" ht="24.75" customHeight="1" x14ac:dyDescent="0.15">
      <c r="A39" s="100" t="s">
        <v>144</v>
      </c>
      <c r="B39" s="99">
        <f>SUM(B40:B60)</f>
        <v>226</v>
      </c>
      <c r="C39" s="99">
        <f>SUM(C40:C60)</f>
        <v>282</v>
      </c>
      <c r="D39" s="98">
        <f>_xlfn.IFERROR(C39/B39,0)</f>
        <v>1.247787610619469</v>
      </c>
    </row>
    <row r="40" spans="1:4" s="67" customFormat="1" ht="24.75" customHeight="1" x14ac:dyDescent="0.15">
      <c r="A40" s="100" t="s">
        <v>145</v>
      </c>
      <c r="B40" s="99">
        <v>64.0</v>
      </c>
      <c r="C40" s="99">
        <v>53.0</v>
      </c>
      <c r="D40" s="98">
        <f>_xlfn.IFERROR(C40/B40,0)</f>
        <v>0.828125</v>
      </c>
    </row>
    <row r="41" spans="1:4" s="67" customFormat="1" ht="24.75" customHeight="1" x14ac:dyDescent="0.15">
      <c r="A41" s="100" t="s">
        <v>146</v>
      </c>
      <c r="B41" s="99"/>
      <c r="C41" s="99"/>
      <c r="D41" s="98">
        <f>_xlfn.IFERROR(C41/B41,0)</f>
        <v>0</v>
      </c>
    </row>
    <row r="42" spans="1:4" s="67" customFormat="1" ht="24.75" customHeight="1" x14ac:dyDescent="0.15">
      <c r="A42" s="100" t="s">
        <v>147</v>
      </c>
      <c r="B42" s="99"/>
      <c r="C42" s="99"/>
      <c r="D42" s="98">
        <f>_xlfn.IFERROR(C42/B42,0)</f>
        <v>0</v>
      </c>
    </row>
    <row r="43" spans="1:4" s="67" customFormat="1" ht="24.75" customHeight="1" x14ac:dyDescent="0.15">
      <c r="A43" s="100" t="s">
        <v>148</v>
      </c>
      <c r="B43" s="99"/>
      <c r="C43" s="99"/>
      <c r="D43" s="98">
        <f>_xlfn.IFERROR(C43/B43,0)</f>
        <v>0</v>
      </c>
    </row>
    <row r="44" spans="1:4" s="67" customFormat="1" ht="24.75" customHeight="1" x14ac:dyDescent="0.15">
      <c r="A44" s="100" t="s">
        <v>149</v>
      </c>
      <c r="B44" s="99"/>
      <c r="C44" s="99"/>
      <c r="D44" s="98">
        <f>_xlfn.IFERROR(C44/B44,0)</f>
        <v>0</v>
      </c>
    </row>
    <row r="45" spans="1:4" s="67" customFormat="1" ht="24.75" customHeight="1" x14ac:dyDescent="0.15">
      <c r="A45" s="100" t="s">
        <v>150</v>
      </c>
      <c r="B45" s="99"/>
      <c r="C45" s="99"/>
      <c r="D45" s="98">
        <f>_xlfn.IFERROR(C45/B45,0)</f>
        <v>0</v>
      </c>
    </row>
    <row r="46" spans="1:4" s="67" customFormat="1" ht="24.75" customHeight="1" x14ac:dyDescent="0.15">
      <c r="A46" s="100" t="s">
        <v>151</v>
      </c>
      <c r="B46" s="99"/>
      <c r="C46" s="99"/>
      <c r="D46" s="98">
        <f>_xlfn.IFERROR(C46/B46,0)</f>
        <v>0</v>
      </c>
    </row>
    <row r="47" spans="1:4" s="67" customFormat="1" ht="24.75" customHeight="1" x14ac:dyDescent="0.15">
      <c r="A47" s="100" t="s">
        <v>152</v>
      </c>
      <c r="B47" s="99">
        <v>26.0</v>
      </c>
      <c r="C47" s="99">
        <v>28.0</v>
      </c>
      <c r="D47" s="98">
        <f>_xlfn.IFERROR(C47/B47,0)</f>
        <v>1.0769230769230769</v>
      </c>
    </row>
    <row r="48" spans="1:4" s="67" customFormat="1" ht="24.75" customHeight="1" x14ac:dyDescent="0.15">
      <c r="A48" s="100" t="s">
        <v>153</v>
      </c>
      <c r="B48" s="99"/>
      <c r="C48" s="99"/>
      <c r="D48" s="98">
        <f>_xlfn.IFERROR(C48/B48,0)</f>
        <v>0</v>
      </c>
    </row>
    <row r="49" spans="1:4" s="67" customFormat="1" ht="24.75" customHeight="1" x14ac:dyDescent="0.15">
      <c r="A49" s="100" t="s">
        <v>154</v>
      </c>
      <c r="B49" s="99"/>
      <c r="C49" s="99"/>
      <c r="D49" s="98">
        <f>_xlfn.IFERROR(C49/B49,0)</f>
        <v>0</v>
      </c>
    </row>
    <row r="50" spans="1:4" s="67" customFormat="1" ht="24.75" customHeight="1" x14ac:dyDescent="0.15">
      <c r="A50" s="100" t="s">
        <v>155</v>
      </c>
      <c r="B50" s="99"/>
      <c r="C50" s="99">
        <v>15.0</v>
      </c>
      <c r="D50" s="98">
        <f>_xlfn.IFERROR(C50/B50,0)</f>
        <v>0</v>
      </c>
    </row>
    <row r="51" spans="1:4" s="67" customFormat="1" ht="24.75" customHeight="1" x14ac:dyDescent="0.15">
      <c r="A51" s="100" t="s">
        <v>156</v>
      </c>
      <c r="B51" s="99">
        <v>136.0</v>
      </c>
      <c r="C51" s="99">
        <v>186.0</v>
      </c>
      <c r="D51" s="98">
        <f>_xlfn.IFERROR(C51/B51,0)</f>
        <v>1.3676470588235294</v>
      </c>
    </row>
    <row r="52" spans="1:4" s="67" customFormat="1" ht="24.75" customHeight="1" x14ac:dyDescent="0.15">
      <c r="A52" s="100" t="s">
        <v>157</v>
      </c>
      <c r="B52" s="99"/>
      <c r="C52" s="99"/>
      <c r="D52" s="98">
        <f>_xlfn.IFERROR(C52/B52,0)</f>
        <v>0</v>
      </c>
    </row>
    <row r="53" spans="1:4" s="67" customFormat="1" ht="24.75" customHeight="1" x14ac:dyDescent="0.15">
      <c r="A53" s="100" t="s">
        <v>158</v>
      </c>
      <c r="B53" s="99"/>
      <c r="C53" s="99"/>
      <c r="D53" s="98">
        <f>_xlfn.IFERROR(C53/B53,0)</f>
        <v>0</v>
      </c>
    </row>
    <row r="54" spans="1:4" s="67" customFormat="1" ht="24.75" customHeight="1" x14ac:dyDescent="0.15">
      <c r="A54" s="100" t="s">
        <v>159</v>
      </c>
      <c r="B54" s="99"/>
      <c r="C54" s="99"/>
      <c r="D54" s="98">
        <f>_xlfn.IFERROR(C54/B54,0)</f>
        <v>0</v>
      </c>
    </row>
    <row r="55" spans="1:4" s="67" customFormat="1" ht="24.75" customHeight="1" x14ac:dyDescent="0.15">
      <c r="A55" s="100" t="s">
        <v>160</v>
      </c>
      <c r="B55" s="99"/>
      <c r="C55" s="99"/>
      <c r="D55" s="98">
        <f>_xlfn.IFERROR(C55/B55,0)</f>
        <v>0</v>
      </c>
    </row>
    <row r="56" spans="1:4" s="67" customFormat="1" ht="24.75" customHeight="1" x14ac:dyDescent="0.15">
      <c r="A56" s="100" t="s">
        <v>161</v>
      </c>
      <c r="B56" s="99"/>
      <c r="C56" s="99"/>
      <c r="D56" s="98">
        <f>_xlfn.IFERROR(C56/B56,0)</f>
        <v>0</v>
      </c>
    </row>
    <row r="57" spans="1:4" s="67" customFormat="1" ht="24.75" customHeight="1" x14ac:dyDescent="0.15">
      <c r="A57" s="100" t="s">
        <v>162</v>
      </c>
      <c r="B57" s="99"/>
      <c r="C57" s="99"/>
      <c r="D57" s="98">
        <f>_xlfn.IFERROR(C57/B57,0)</f>
        <v>0</v>
      </c>
    </row>
    <row r="58" spans="1:4" s="67" customFormat="1" ht="24.75" customHeight="1" x14ac:dyDescent="0.15">
      <c r="A58" s="100" t="s">
        <v>163</v>
      </c>
      <c r="B58" s="99"/>
      <c r="C58" s="99"/>
      <c r="D58" s="98">
        <f>_xlfn.IFERROR(C58/B58,0)</f>
        <v>0</v>
      </c>
    </row>
    <row r="59" spans="1:4" s="67" customFormat="1" ht="24.75" customHeight="1" x14ac:dyDescent="0.15">
      <c r="A59" s="100" t="s">
        <v>164</v>
      </c>
      <c r="B59" s="99"/>
      <c r="C59" s="99"/>
      <c r="D59" s="98">
        <f>_xlfn.IFERROR(C59/B59,0)</f>
        <v>0</v>
      </c>
    </row>
    <row r="60" spans="1:4" s="67" customFormat="1" ht="24.75" customHeight="1" x14ac:dyDescent="0.15">
      <c r="A60" s="100" t="s">
        <v>165</v>
      </c>
      <c r="B60" s="99"/>
      <c r="C60" s="99"/>
      <c r="D60" s="98">
        <f>_xlfn.IFERROR(C60/B60,0)</f>
        <v>0</v>
      </c>
    </row>
    <row r="61" spans="1:4" s="67" customFormat="1" ht="24.75" customHeight="1" x14ac:dyDescent="0.15">
      <c r="A61" s="97" t="s">
        <v>166</v>
      </c>
      <c r="B61" s="96">
        <f>B5+B39</f>
        <v>676</v>
      </c>
      <c r="C61" s="96">
        <f>C5+C39</f>
        <v>898</v>
      </c>
      <c r="D61" s="95">
        <f>_xlfn.IFERROR(C61/B61,0)</f>
        <v>1.3284023668639053</v>
      </c>
    </row>
  </sheetData>
  <sheetProtection formatCells="0" formatColumns="0" formatRows="0"/>
  <mergeCells count="1">
    <mergeCell ref="A2:D2"/>
  </mergeCells>
  <phoneticPr fontId="0" type="noConversion"/>
  <printOptions horizontalCentered="1"/>
  <pageMargins left="0.7082447761625756" right="0.24024773770429958" top="0.747823152016467" bottom="0.747823152016467" header="0.31523838287263406" footer="0.31523838287263406"/>
  <pageSetup paperSize="9" fitToHeight="2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9"/>
  <sheetViews>
    <sheetView showGridLines="0" showZeros="0" zoomScaleNormal="100" topLeftCell="A7" workbookViewId="0">
      <selection activeCell="C4" activeCellId="0" sqref="C4"/>
    </sheetView>
  </sheetViews>
  <sheetFormatPr defaultRowHeight="14.25" defaultColWidth="9.0" x14ac:dyDescent="0.15"/>
  <cols>
    <col min="1" max="1" width="35.625" customWidth="1" style="106"/>
    <col min="2" max="4" width="15.625" customWidth="1" style="106"/>
    <col min="5" max="246" width="9.125" customWidth="1" style="106"/>
    <col min="247" max="247" width="30.125" customWidth="1" style="106"/>
    <col min="248" max="250" width="16.625" customWidth="1" style="106"/>
    <col min="251" max="251" width="30.125" customWidth="1" style="106"/>
    <col min="252" max="254" width="18.0" customWidth="1" style="106"/>
    <col min="255" max="259" width="0.0" customWidth="1" style="106" hidden="1"/>
    <col min="260" max="502" width="9.125" customWidth="1" style="106"/>
    <col min="503" max="503" width="30.125" customWidth="1" style="106"/>
    <col min="504" max="506" width="16.625" customWidth="1" style="106"/>
    <col min="507" max="507" width="30.125" customWidth="1" style="106"/>
    <col min="508" max="510" width="18.0" customWidth="1" style="106"/>
    <col min="511" max="515" width="0.0" customWidth="1" style="106" hidden="1"/>
    <col min="516" max="758" width="9.125" customWidth="1" style="106"/>
    <col min="759" max="759" width="30.125" customWidth="1" style="106"/>
    <col min="760" max="762" width="16.625" customWidth="1" style="106"/>
    <col min="763" max="763" width="30.125" customWidth="1" style="106"/>
    <col min="764" max="766" width="18.0" customWidth="1" style="106"/>
    <col min="767" max="771" width="0.0" customWidth="1" style="106" hidden="1"/>
    <col min="772" max="1014" width="9.125" customWidth="1" style="106"/>
    <col min="1015" max="1015" width="30.125" customWidth="1" style="106"/>
    <col min="1016" max="1018" width="16.625" customWidth="1" style="106"/>
    <col min="1019" max="1019" width="30.125" customWidth="1" style="106"/>
    <col min="1020" max="1022" width="18.0" customWidth="1" style="106"/>
    <col min="1023" max="1027" width="0.0" customWidth="1" style="106" hidden="1"/>
    <col min="1028" max="1270" width="9.125" customWidth="1" style="106"/>
    <col min="1271" max="1271" width="30.125" customWidth="1" style="106"/>
    <col min="1272" max="1274" width="16.625" customWidth="1" style="106"/>
    <col min="1275" max="1275" width="30.125" customWidth="1" style="106"/>
    <col min="1276" max="1278" width="18.0" customWidth="1" style="106"/>
    <col min="1279" max="1283" width="0.0" customWidth="1" style="106" hidden="1"/>
    <col min="1284" max="1526" width="9.125" customWidth="1" style="106"/>
    <col min="1527" max="1527" width="30.125" customWidth="1" style="106"/>
    <col min="1528" max="1530" width="16.625" customWidth="1" style="106"/>
    <col min="1531" max="1531" width="30.125" customWidth="1" style="106"/>
    <col min="1532" max="1534" width="18.0" customWidth="1" style="106"/>
    <col min="1535" max="1539" width="0.0" customWidth="1" style="106" hidden="1"/>
    <col min="1540" max="1782" width="9.125" customWidth="1" style="106"/>
    <col min="1783" max="1783" width="30.125" customWidth="1" style="106"/>
    <col min="1784" max="1786" width="16.625" customWidth="1" style="106"/>
    <col min="1787" max="1787" width="30.125" customWidth="1" style="106"/>
    <col min="1788" max="1790" width="18.0" customWidth="1" style="106"/>
    <col min="1791" max="1795" width="0.0" customWidth="1" style="106" hidden="1"/>
    <col min="1796" max="2038" width="9.125" customWidth="1" style="106"/>
    <col min="2039" max="2039" width="30.125" customWidth="1" style="106"/>
    <col min="2040" max="2042" width="16.625" customWidth="1" style="106"/>
    <col min="2043" max="2043" width="30.125" customWidth="1" style="106"/>
    <col min="2044" max="2046" width="18.0" customWidth="1" style="106"/>
    <col min="2047" max="2051" width="0.0" customWidth="1" style="106" hidden="1"/>
    <col min="2052" max="2294" width="9.125" customWidth="1" style="106"/>
    <col min="2295" max="2295" width="30.125" customWidth="1" style="106"/>
    <col min="2296" max="2298" width="16.625" customWidth="1" style="106"/>
    <col min="2299" max="2299" width="30.125" customWidth="1" style="106"/>
    <col min="2300" max="2302" width="18.0" customWidth="1" style="106"/>
    <col min="2303" max="2307" width="0.0" customWidth="1" style="106" hidden="1"/>
    <col min="2308" max="2550" width="9.125" customWidth="1" style="106"/>
    <col min="2551" max="2551" width="30.125" customWidth="1" style="106"/>
    <col min="2552" max="2554" width="16.625" customWidth="1" style="106"/>
    <col min="2555" max="2555" width="30.125" customWidth="1" style="106"/>
    <col min="2556" max="2558" width="18.0" customWidth="1" style="106"/>
    <col min="2559" max="2563" width="0.0" customWidth="1" style="106" hidden="1"/>
    <col min="2564" max="2806" width="9.125" customWidth="1" style="106"/>
    <col min="2807" max="2807" width="30.125" customWidth="1" style="106"/>
    <col min="2808" max="2810" width="16.625" customWidth="1" style="106"/>
    <col min="2811" max="2811" width="30.125" customWidth="1" style="106"/>
    <col min="2812" max="2814" width="18.0" customWidth="1" style="106"/>
    <col min="2815" max="2819" width="0.0" customWidth="1" style="106" hidden="1"/>
    <col min="2820" max="3062" width="9.125" customWidth="1" style="106"/>
    <col min="3063" max="3063" width="30.125" customWidth="1" style="106"/>
    <col min="3064" max="3066" width="16.625" customWidth="1" style="106"/>
    <col min="3067" max="3067" width="30.125" customWidth="1" style="106"/>
    <col min="3068" max="3070" width="18.0" customWidth="1" style="106"/>
    <col min="3071" max="3075" width="0.0" customWidth="1" style="106" hidden="1"/>
    <col min="3076" max="3318" width="9.125" customWidth="1" style="106"/>
    <col min="3319" max="3319" width="30.125" customWidth="1" style="106"/>
    <col min="3320" max="3322" width="16.625" customWidth="1" style="106"/>
    <col min="3323" max="3323" width="30.125" customWidth="1" style="106"/>
    <col min="3324" max="3326" width="18.0" customWidth="1" style="106"/>
    <col min="3327" max="3331" width="0.0" customWidth="1" style="106" hidden="1"/>
    <col min="3332" max="3574" width="9.125" customWidth="1" style="106"/>
    <col min="3575" max="3575" width="30.125" customWidth="1" style="106"/>
    <col min="3576" max="3578" width="16.625" customWidth="1" style="106"/>
    <col min="3579" max="3579" width="30.125" customWidth="1" style="106"/>
    <col min="3580" max="3582" width="18.0" customWidth="1" style="106"/>
    <col min="3583" max="3587" width="0.0" customWidth="1" style="106" hidden="1"/>
    <col min="3588" max="3830" width="9.125" customWidth="1" style="106"/>
    <col min="3831" max="3831" width="30.125" customWidth="1" style="106"/>
    <col min="3832" max="3834" width="16.625" customWidth="1" style="106"/>
    <col min="3835" max="3835" width="30.125" customWidth="1" style="106"/>
    <col min="3836" max="3838" width="18.0" customWidth="1" style="106"/>
    <col min="3839" max="3843" width="0.0" customWidth="1" style="106" hidden="1"/>
    <col min="3844" max="4086" width="9.125" customWidth="1" style="106"/>
    <col min="4087" max="4087" width="30.125" customWidth="1" style="106"/>
    <col min="4088" max="4090" width="16.625" customWidth="1" style="106"/>
    <col min="4091" max="4091" width="30.125" customWidth="1" style="106"/>
    <col min="4092" max="4094" width="18.0" customWidth="1" style="106"/>
    <col min="4095" max="4099" width="0.0" customWidth="1" style="106" hidden="1"/>
    <col min="4100" max="4342" width="9.125" customWidth="1" style="106"/>
    <col min="4343" max="4343" width="30.125" customWidth="1" style="106"/>
    <col min="4344" max="4346" width="16.625" customWidth="1" style="106"/>
    <col min="4347" max="4347" width="30.125" customWidth="1" style="106"/>
    <col min="4348" max="4350" width="18.0" customWidth="1" style="106"/>
    <col min="4351" max="4355" width="0.0" customWidth="1" style="106" hidden="1"/>
    <col min="4356" max="4598" width="9.125" customWidth="1" style="106"/>
    <col min="4599" max="4599" width="30.125" customWidth="1" style="106"/>
    <col min="4600" max="4602" width="16.625" customWidth="1" style="106"/>
    <col min="4603" max="4603" width="30.125" customWidth="1" style="106"/>
    <col min="4604" max="4606" width="18.0" customWidth="1" style="106"/>
    <col min="4607" max="4611" width="0.0" customWidth="1" style="106" hidden="1"/>
    <col min="4612" max="4854" width="9.125" customWidth="1" style="106"/>
    <col min="4855" max="4855" width="30.125" customWidth="1" style="106"/>
    <col min="4856" max="4858" width="16.625" customWidth="1" style="106"/>
    <col min="4859" max="4859" width="30.125" customWidth="1" style="106"/>
    <col min="4860" max="4862" width="18.0" customWidth="1" style="106"/>
    <col min="4863" max="4867" width="0.0" customWidth="1" style="106" hidden="1"/>
    <col min="4868" max="5110" width="9.125" customWidth="1" style="106"/>
    <col min="5111" max="5111" width="30.125" customWidth="1" style="106"/>
    <col min="5112" max="5114" width="16.625" customWidth="1" style="106"/>
    <col min="5115" max="5115" width="30.125" customWidth="1" style="106"/>
    <col min="5116" max="5118" width="18.0" customWidth="1" style="106"/>
    <col min="5119" max="5123" width="0.0" customWidth="1" style="106" hidden="1"/>
    <col min="5124" max="5366" width="9.125" customWidth="1" style="106"/>
    <col min="5367" max="5367" width="30.125" customWidth="1" style="106"/>
    <col min="5368" max="5370" width="16.625" customWidth="1" style="106"/>
    <col min="5371" max="5371" width="30.125" customWidth="1" style="106"/>
    <col min="5372" max="5374" width="18.0" customWidth="1" style="106"/>
    <col min="5375" max="5379" width="0.0" customWidth="1" style="106" hidden="1"/>
    <col min="5380" max="5622" width="9.125" customWidth="1" style="106"/>
    <col min="5623" max="5623" width="30.125" customWidth="1" style="106"/>
    <col min="5624" max="5626" width="16.625" customWidth="1" style="106"/>
    <col min="5627" max="5627" width="30.125" customWidth="1" style="106"/>
    <col min="5628" max="5630" width="18.0" customWidth="1" style="106"/>
    <col min="5631" max="5635" width="0.0" customWidth="1" style="106" hidden="1"/>
    <col min="5636" max="5878" width="9.125" customWidth="1" style="106"/>
    <col min="5879" max="5879" width="30.125" customWidth="1" style="106"/>
    <col min="5880" max="5882" width="16.625" customWidth="1" style="106"/>
    <col min="5883" max="5883" width="30.125" customWidth="1" style="106"/>
    <col min="5884" max="5886" width="18.0" customWidth="1" style="106"/>
    <col min="5887" max="5891" width="0.0" customWidth="1" style="106" hidden="1"/>
    <col min="5892" max="6134" width="9.125" customWidth="1" style="106"/>
    <col min="6135" max="6135" width="30.125" customWidth="1" style="106"/>
    <col min="6136" max="6138" width="16.625" customWidth="1" style="106"/>
    <col min="6139" max="6139" width="30.125" customWidth="1" style="106"/>
    <col min="6140" max="6142" width="18.0" customWidth="1" style="106"/>
    <col min="6143" max="6147" width="0.0" customWidth="1" style="106" hidden="1"/>
    <col min="6148" max="6390" width="9.125" customWidth="1" style="106"/>
    <col min="6391" max="6391" width="30.125" customWidth="1" style="106"/>
    <col min="6392" max="6394" width="16.625" customWidth="1" style="106"/>
    <col min="6395" max="6395" width="30.125" customWidth="1" style="106"/>
    <col min="6396" max="6398" width="18.0" customWidth="1" style="106"/>
    <col min="6399" max="6403" width="0.0" customWidth="1" style="106" hidden="1"/>
    <col min="6404" max="6646" width="9.125" customWidth="1" style="106"/>
    <col min="6647" max="6647" width="30.125" customWidth="1" style="106"/>
    <col min="6648" max="6650" width="16.625" customWidth="1" style="106"/>
    <col min="6651" max="6651" width="30.125" customWidth="1" style="106"/>
    <col min="6652" max="6654" width="18.0" customWidth="1" style="106"/>
    <col min="6655" max="6659" width="0.0" customWidth="1" style="106" hidden="1"/>
    <col min="6660" max="6902" width="9.125" customWidth="1" style="106"/>
    <col min="6903" max="6903" width="30.125" customWidth="1" style="106"/>
    <col min="6904" max="6906" width="16.625" customWidth="1" style="106"/>
    <col min="6907" max="6907" width="30.125" customWidth="1" style="106"/>
    <col min="6908" max="6910" width="18.0" customWidth="1" style="106"/>
    <col min="6911" max="6915" width="0.0" customWidth="1" style="106" hidden="1"/>
    <col min="6916" max="7158" width="9.125" customWidth="1" style="106"/>
    <col min="7159" max="7159" width="30.125" customWidth="1" style="106"/>
    <col min="7160" max="7162" width="16.625" customWidth="1" style="106"/>
    <col min="7163" max="7163" width="30.125" customWidth="1" style="106"/>
    <col min="7164" max="7166" width="18.0" customWidth="1" style="106"/>
    <col min="7167" max="7171" width="0.0" customWidth="1" style="106" hidden="1"/>
    <col min="7172" max="7414" width="9.125" customWidth="1" style="106"/>
    <col min="7415" max="7415" width="30.125" customWidth="1" style="106"/>
    <col min="7416" max="7418" width="16.625" customWidth="1" style="106"/>
    <col min="7419" max="7419" width="30.125" customWidth="1" style="106"/>
    <col min="7420" max="7422" width="18.0" customWidth="1" style="106"/>
    <col min="7423" max="7427" width="0.0" customWidth="1" style="106" hidden="1"/>
    <col min="7428" max="7670" width="9.125" customWidth="1" style="106"/>
    <col min="7671" max="7671" width="30.125" customWidth="1" style="106"/>
    <col min="7672" max="7674" width="16.625" customWidth="1" style="106"/>
    <col min="7675" max="7675" width="30.125" customWidth="1" style="106"/>
    <col min="7676" max="7678" width="18.0" customWidth="1" style="106"/>
    <col min="7679" max="7683" width="0.0" customWidth="1" style="106" hidden="1"/>
    <col min="7684" max="7926" width="9.125" customWidth="1" style="106"/>
    <col min="7927" max="7927" width="30.125" customWidth="1" style="106"/>
    <col min="7928" max="7930" width="16.625" customWidth="1" style="106"/>
    <col min="7931" max="7931" width="30.125" customWidth="1" style="106"/>
    <col min="7932" max="7934" width="18.0" customWidth="1" style="106"/>
    <col min="7935" max="7939" width="0.0" customWidth="1" style="106" hidden="1"/>
    <col min="7940" max="8182" width="9.125" customWidth="1" style="106"/>
    <col min="8183" max="8183" width="30.125" customWidth="1" style="106"/>
    <col min="8184" max="8186" width="16.625" customWidth="1" style="106"/>
    <col min="8187" max="8187" width="30.125" customWidth="1" style="106"/>
    <col min="8188" max="8190" width="18.0" customWidth="1" style="106"/>
    <col min="8191" max="8195" width="0.0" customWidth="1" style="106" hidden="1"/>
    <col min="8196" max="8438" width="9.125" customWidth="1" style="106"/>
    <col min="8439" max="8439" width="30.125" customWidth="1" style="106"/>
    <col min="8440" max="8442" width="16.625" customWidth="1" style="106"/>
    <col min="8443" max="8443" width="30.125" customWidth="1" style="106"/>
    <col min="8444" max="8446" width="18.0" customWidth="1" style="106"/>
    <col min="8447" max="8451" width="0.0" customWidth="1" style="106" hidden="1"/>
    <col min="8452" max="8694" width="9.125" customWidth="1" style="106"/>
    <col min="8695" max="8695" width="30.125" customWidth="1" style="106"/>
    <col min="8696" max="8698" width="16.625" customWidth="1" style="106"/>
    <col min="8699" max="8699" width="30.125" customWidth="1" style="106"/>
    <col min="8700" max="8702" width="18.0" customWidth="1" style="106"/>
    <col min="8703" max="8707" width="0.0" customWidth="1" style="106" hidden="1"/>
    <col min="8708" max="8950" width="9.125" customWidth="1" style="106"/>
    <col min="8951" max="8951" width="30.125" customWidth="1" style="106"/>
    <col min="8952" max="8954" width="16.625" customWidth="1" style="106"/>
    <col min="8955" max="8955" width="30.125" customWidth="1" style="106"/>
    <col min="8956" max="8958" width="18.0" customWidth="1" style="106"/>
    <col min="8959" max="8963" width="0.0" customWidth="1" style="106" hidden="1"/>
    <col min="8964" max="9206" width="9.125" customWidth="1" style="106"/>
    <col min="9207" max="9207" width="30.125" customWidth="1" style="106"/>
    <col min="9208" max="9210" width="16.625" customWidth="1" style="106"/>
    <col min="9211" max="9211" width="30.125" customWidth="1" style="106"/>
    <col min="9212" max="9214" width="18.0" customWidth="1" style="106"/>
    <col min="9215" max="9219" width="0.0" customWidth="1" style="106" hidden="1"/>
    <col min="9220" max="9462" width="9.125" customWidth="1" style="106"/>
    <col min="9463" max="9463" width="30.125" customWidth="1" style="106"/>
    <col min="9464" max="9466" width="16.625" customWidth="1" style="106"/>
    <col min="9467" max="9467" width="30.125" customWidth="1" style="106"/>
    <col min="9468" max="9470" width="18.0" customWidth="1" style="106"/>
    <col min="9471" max="9475" width="0.0" customWidth="1" style="106" hidden="1"/>
    <col min="9476" max="9718" width="9.125" customWidth="1" style="106"/>
    <col min="9719" max="9719" width="30.125" customWidth="1" style="106"/>
    <col min="9720" max="9722" width="16.625" customWidth="1" style="106"/>
    <col min="9723" max="9723" width="30.125" customWidth="1" style="106"/>
    <col min="9724" max="9726" width="18.0" customWidth="1" style="106"/>
    <col min="9727" max="9731" width="0.0" customWidth="1" style="106" hidden="1"/>
    <col min="9732" max="9974" width="9.125" customWidth="1" style="106"/>
    <col min="9975" max="9975" width="30.125" customWidth="1" style="106"/>
    <col min="9976" max="9978" width="16.625" customWidth="1" style="106"/>
    <col min="9979" max="9979" width="30.125" customWidth="1" style="106"/>
    <col min="9980" max="9982" width="18.0" customWidth="1" style="106"/>
    <col min="9983" max="9987" width="0.0" customWidth="1" style="106" hidden="1"/>
    <col min="9988" max="10230" width="9.125" customWidth="1" style="106"/>
    <col min="10231" max="10231" width="30.125" customWidth="1" style="106"/>
    <col min="10232" max="10234" width="16.625" customWidth="1" style="106"/>
    <col min="10235" max="10235" width="30.125" customWidth="1" style="106"/>
    <col min="10236" max="10238" width="18.0" customWidth="1" style="106"/>
    <col min="10239" max="10243" width="0.0" customWidth="1" style="106" hidden="1"/>
    <col min="10244" max="10486" width="9.125" customWidth="1" style="106"/>
    <col min="10487" max="10487" width="30.125" customWidth="1" style="106"/>
    <col min="10488" max="10490" width="16.625" customWidth="1" style="106"/>
    <col min="10491" max="10491" width="30.125" customWidth="1" style="106"/>
    <col min="10492" max="10494" width="18.0" customWidth="1" style="106"/>
    <col min="10495" max="10499" width="0.0" customWidth="1" style="106" hidden="1"/>
    <col min="10500" max="10742" width="9.125" customWidth="1" style="106"/>
    <col min="10743" max="10743" width="30.125" customWidth="1" style="106"/>
    <col min="10744" max="10746" width="16.625" customWidth="1" style="106"/>
    <col min="10747" max="10747" width="30.125" customWidth="1" style="106"/>
    <col min="10748" max="10750" width="18.0" customWidth="1" style="106"/>
    <col min="10751" max="10755" width="0.0" customWidth="1" style="106" hidden="1"/>
    <col min="10756" max="10998" width="9.125" customWidth="1" style="106"/>
    <col min="10999" max="10999" width="30.125" customWidth="1" style="106"/>
    <col min="11000" max="11002" width="16.625" customWidth="1" style="106"/>
    <col min="11003" max="11003" width="30.125" customWidth="1" style="106"/>
    <col min="11004" max="11006" width="18.0" customWidth="1" style="106"/>
    <col min="11007" max="11011" width="0.0" customWidth="1" style="106" hidden="1"/>
    <col min="11012" max="11254" width="9.125" customWidth="1" style="106"/>
    <col min="11255" max="11255" width="30.125" customWidth="1" style="106"/>
    <col min="11256" max="11258" width="16.625" customWidth="1" style="106"/>
    <col min="11259" max="11259" width="30.125" customWidth="1" style="106"/>
    <col min="11260" max="11262" width="18.0" customWidth="1" style="106"/>
    <col min="11263" max="11267" width="0.0" customWidth="1" style="106" hidden="1"/>
    <col min="11268" max="11510" width="9.125" customWidth="1" style="106"/>
    <col min="11511" max="11511" width="30.125" customWidth="1" style="106"/>
    <col min="11512" max="11514" width="16.625" customWidth="1" style="106"/>
    <col min="11515" max="11515" width="30.125" customWidth="1" style="106"/>
    <col min="11516" max="11518" width="18.0" customWidth="1" style="106"/>
    <col min="11519" max="11523" width="0.0" customWidth="1" style="106" hidden="1"/>
    <col min="11524" max="11766" width="9.125" customWidth="1" style="106"/>
    <col min="11767" max="11767" width="30.125" customWidth="1" style="106"/>
    <col min="11768" max="11770" width="16.625" customWidth="1" style="106"/>
    <col min="11771" max="11771" width="30.125" customWidth="1" style="106"/>
    <col min="11772" max="11774" width="18.0" customWidth="1" style="106"/>
    <col min="11775" max="11779" width="0.0" customWidth="1" style="106" hidden="1"/>
    <col min="11780" max="12022" width="9.125" customWidth="1" style="106"/>
    <col min="12023" max="12023" width="30.125" customWidth="1" style="106"/>
    <col min="12024" max="12026" width="16.625" customWidth="1" style="106"/>
    <col min="12027" max="12027" width="30.125" customWidth="1" style="106"/>
    <col min="12028" max="12030" width="18.0" customWidth="1" style="106"/>
    <col min="12031" max="12035" width="0.0" customWidth="1" style="106" hidden="1"/>
    <col min="12036" max="12278" width="9.125" customWidth="1" style="106"/>
    <col min="12279" max="12279" width="30.125" customWidth="1" style="106"/>
    <col min="12280" max="12282" width="16.625" customWidth="1" style="106"/>
    <col min="12283" max="12283" width="30.125" customWidth="1" style="106"/>
    <col min="12284" max="12286" width="18.0" customWidth="1" style="106"/>
    <col min="12287" max="12291" width="0.0" customWidth="1" style="106" hidden="1"/>
    <col min="12292" max="12534" width="9.125" customWidth="1" style="106"/>
    <col min="12535" max="12535" width="30.125" customWidth="1" style="106"/>
    <col min="12536" max="12538" width="16.625" customWidth="1" style="106"/>
    <col min="12539" max="12539" width="30.125" customWidth="1" style="106"/>
    <col min="12540" max="12542" width="18.0" customWidth="1" style="106"/>
    <col min="12543" max="12547" width="0.0" customWidth="1" style="106" hidden="1"/>
    <col min="12548" max="12790" width="9.125" customWidth="1" style="106"/>
    <col min="12791" max="12791" width="30.125" customWidth="1" style="106"/>
    <col min="12792" max="12794" width="16.625" customWidth="1" style="106"/>
    <col min="12795" max="12795" width="30.125" customWidth="1" style="106"/>
    <col min="12796" max="12798" width="18.0" customWidth="1" style="106"/>
    <col min="12799" max="12803" width="0.0" customWidth="1" style="106" hidden="1"/>
    <col min="12804" max="13046" width="9.125" customWidth="1" style="106"/>
    <col min="13047" max="13047" width="30.125" customWidth="1" style="106"/>
    <col min="13048" max="13050" width="16.625" customWidth="1" style="106"/>
    <col min="13051" max="13051" width="30.125" customWidth="1" style="106"/>
    <col min="13052" max="13054" width="18.0" customWidth="1" style="106"/>
    <col min="13055" max="13059" width="0.0" customWidth="1" style="106" hidden="1"/>
    <col min="13060" max="13302" width="9.125" customWidth="1" style="106"/>
    <col min="13303" max="13303" width="30.125" customWidth="1" style="106"/>
    <col min="13304" max="13306" width="16.625" customWidth="1" style="106"/>
    <col min="13307" max="13307" width="30.125" customWidth="1" style="106"/>
    <col min="13308" max="13310" width="18.0" customWidth="1" style="106"/>
    <col min="13311" max="13315" width="0.0" customWidth="1" style="106" hidden="1"/>
    <col min="13316" max="13558" width="9.125" customWidth="1" style="106"/>
    <col min="13559" max="13559" width="30.125" customWidth="1" style="106"/>
    <col min="13560" max="13562" width="16.625" customWidth="1" style="106"/>
    <col min="13563" max="13563" width="30.125" customWidth="1" style="106"/>
    <col min="13564" max="13566" width="18.0" customWidth="1" style="106"/>
    <col min="13567" max="13571" width="0.0" customWidth="1" style="106" hidden="1"/>
    <col min="13572" max="13814" width="9.125" customWidth="1" style="106"/>
    <col min="13815" max="13815" width="30.125" customWidth="1" style="106"/>
    <col min="13816" max="13818" width="16.625" customWidth="1" style="106"/>
    <col min="13819" max="13819" width="30.125" customWidth="1" style="106"/>
    <col min="13820" max="13822" width="18.0" customWidth="1" style="106"/>
    <col min="13823" max="13827" width="0.0" customWidth="1" style="106" hidden="1"/>
    <col min="13828" max="14070" width="9.125" customWidth="1" style="106"/>
    <col min="14071" max="14071" width="30.125" customWidth="1" style="106"/>
    <col min="14072" max="14074" width="16.625" customWidth="1" style="106"/>
    <col min="14075" max="14075" width="30.125" customWidth="1" style="106"/>
    <col min="14076" max="14078" width="18.0" customWidth="1" style="106"/>
    <col min="14079" max="14083" width="0.0" customWidth="1" style="106" hidden="1"/>
    <col min="14084" max="14326" width="9.125" customWidth="1" style="106"/>
    <col min="14327" max="14327" width="30.125" customWidth="1" style="106"/>
    <col min="14328" max="14330" width="16.625" customWidth="1" style="106"/>
    <col min="14331" max="14331" width="30.125" customWidth="1" style="106"/>
    <col min="14332" max="14334" width="18.0" customWidth="1" style="106"/>
    <col min="14335" max="14339" width="0.0" customWidth="1" style="106" hidden="1"/>
    <col min="14340" max="14582" width="9.125" customWidth="1" style="106"/>
    <col min="14583" max="14583" width="30.125" customWidth="1" style="106"/>
    <col min="14584" max="14586" width="16.625" customWidth="1" style="106"/>
    <col min="14587" max="14587" width="30.125" customWidth="1" style="106"/>
    <col min="14588" max="14590" width="18.0" customWidth="1" style="106"/>
    <col min="14591" max="14595" width="0.0" customWidth="1" style="106" hidden="1"/>
    <col min="14596" max="14838" width="9.125" customWidth="1" style="106"/>
    <col min="14839" max="14839" width="30.125" customWidth="1" style="106"/>
    <col min="14840" max="14842" width="16.625" customWidth="1" style="106"/>
    <col min="14843" max="14843" width="30.125" customWidth="1" style="106"/>
    <col min="14844" max="14846" width="18.0" customWidth="1" style="106"/>
    <col min="14847" max="14851" width="0.0" customWidth="1" style="106" hidden="1"/>
    <col min="14852" max="15094" width="9.125" customWidth="1" style="106"/>
    <col min="15095" max="15095" width="30.125" customWidth="1" style="106"/>
    <col min="15096" max="15098" width="16.625" customWidth="1" style="106"/>
    <col min="15099" max="15099" width="30.125" customWidth="1" style="106"/>
    <col min="15100" max="15102" width="18.0" customWidth="1" style="106"/>
    <col min="15103" max="15107" width="0.0" customWidth="1" style="106" hidden="1"/>
    <col min="15108" max="15350" width="9.125" customWidth="1" style="106"/>
    <col min="15351" max="15351" width="30.125" customWidth="1" style="106"/>
    <col min="15352" max="15354" width="16.625" customWidth="1" style="106"/>
    <col min="15355" max="15355" width="30.125" customWidth="1" style="106"/>
    <col min="15356" max="15358" width="18.0" customWidth="1" style="106"/>
    <col min="15359" max="15363" width="0.0" customWidth="1" style="106" hidden="1"/>
    <col min="15364" max="15606" width="9.125" customWidth="1" style="106"/>
    <col min="15607" max="15607" width="30.125" customWidth="1" style="106"/>
    <col min="15608" max="15610" width="16.625" customWidth="1" style="106"/>
    <col min="15611" max="15611" width="30.125" customWidth="1" style="106"/>
    <col min="15612" max="15614" width="18.0" customWidth="1" style="106"/>
    <col min="15615" max="15619" width="0.0" customWidth="1" style="106" hidden="1"/>
    <col min="15620" max="15862" width="9.125" customWidth="1" style="106"/>
    <col min="15863" max="15863" width="30.125" customWidth="1" style="106"/>
    <col min="15864" max="15866" width="16.625" customWidth="1" style="106"/>
    <col min="15867" max="15867" width="30.125" customWidth="1" style="106"/>
    <col min="15868" max="15870" width="18.0" customWidth="1" style="106"/>
    <col min="15871" max="15875" width="0.0" customWidth="1" style="106" hidden="1"/>
    <col min="15876" max="16118" width="9.125" customWidth="1" style="106"/>
    <col min="16119" max="16119" width="30.125" customWidth="1" style="106"/>
    <col min="16120" max="16122" width="16.625" customWidth="1" style="106"/>
    <col min="16123" max="16123" width="30.125" customWidth="1" style="106"/>
    <col min="16124" max="16126" width="18.0" customWidth="1" style="106"/>
    <col min="16127" max="16131" width="0.0" customWidth="1" style="106" hidden="1"/>
    <col min="16132" max="16384" width="9.125" customWidth="1" style="106"/>
  </cols>
  <sheetData>
    <row r="1" spans="1:3" s="8" customFormat="1" ht="19.5" customHeight="1" x14ac:dyDescent="0.15">
      <c r="A1" s="23" t="s">
        <v>167</v>
      </c>
      <c r="B1" s="118"/>
      <c r="C1" s="118"/>
    </row>
    <row r="2" spans="1:4" s="118" customFormat="1" ht="20.1" customHeight="1" x14ac:dyDescent="0.15">
      <c r="A2" s="195" t="s">
        <v>168</v>
      </c>
      <c r="B2" s="195"/>
      <c r="C2" s="195"/>
      <c r="D2" s="195"/>
    </row>
    <row r="3" spans="1:4" s="67" customFormat="1" ht="19.5" customHeight="1" x14ac:dyDescent="0.15">
      <c r="A3" s="117"/>
      <c r="B3" s="117"/>
      <c r="C3" s="117"/>
      <c r="D3" s="116" t="s">
        <v>45</v>
      </c>
    </row>
    <row r="4" spans="1:4" s="67" customFormat="1" ht="50.1" customHeight="1" x14ac:dyDescent="0.15">
      <c r="A4" s="115" t="s">
        <v>46</v>
      </c>
      <c r="B4" s="6" t="s">
        <v>47</v>
      </c>
      <c r="C4" s="6" t="s">
        <v>48</v>
      </c>
      <c r="D4" s="7" t="s">
        <v>49</v>
      </c>
    </row>
    <row r="5" spans="1:4" s="23" customFormat="1" ht="24.75" customHeight="1" x14ac:dyDescent="0.15">
      <c r="A5" s="114" t="s">
        <v>50</v>
      </c>
      <c r="B5" s="147">
        <f>SUM(B6:B19)</f>
        <v>0</v>
      </c>
      <c r="C5" s="147">
        <f>SUM(C6:C19)</f>
        <v>0</v>
      </c>
      <c r="D5" s="140"/>
    </row>
    <row r="6" spans="1:4" s="23" customFormat="1" ht="24.75" customHeight="1" x14ac:dyDescent="0.15">
      <c r="A6" s="101" t="s">
        <v>169</v>
      </c>
      <c r="B6" s="143"/>
      <c r="C6" s="143"/>
      <c r="D6" s="110"/>
    </row>
    <row r="7" spans="1:4" s="23" customFormat="1" ht="24.75" customHeight="1" x14ac:dyDescent="0.15">
      <c r="A7" s="101" t="s">
        <v>170</v>
      </c>
      <c r="B7" s="143"/>
      <c r="C7" s="143"/>
      <c r="D7" s="110"/>
    </row>
    <row r="8" spans="1:4" s="23" customFormat="1" ht="24.75" customHeight="1" x14ac:dyDescent="0.15">
      <c r="A8" s="101" t="s">
        <v>171</v>
      </c>
      <c r="B8" s="143"/>
      <c r="C8" s="143"/>
      <c r="D8" s="110"/>
    </row>
    <row r="9" spans="1:4" s="23" customFormat="1" ht="24.75" customHeight="1" x14ac:dyDescent="0.15">
      <c r="A9" s="101" t="s">
        <v>172</v>
      </c>
      <c r="B9" s="143"/>
      <c r="C9" s="143"/>
      <c r="D9" s="110"/>
    </row>
    <row r="10" spans="1:4" s="23" customFormat="1" ht="24.75" customHeight="1" x14ac:dyDescent="0.15">
      <c r="A10" s="101" t="s">
        <v>173</v>
      </c>
      <c r="B10" s="146"/>
      <c r="C10" s="143"/>
      <c r="D10" s="119"/>
    </row>
    <row r="11" spans="1:4" s="23" customFormat="1" ht="24.75" customHeight="1" x14ac:dyDescent="0.15">
      <c r="A11" s="101" t="s">
        <v>174</v>
      </c>
      <c r="B11" s="145"/>
      <c r="C11" s="143"/>
      <c r="D11" s="110"/>
    </row>
    <row r="12" spans="1:4" s="112" customFormat="1" ht="24.75" customHeight="1" x14ac:dyDescent="0.15">
      <c r="A12" s="101" t="s">
        <v>175</v>
      </c>
      <c r="B12" s="146"/>
      <c r="C12" s="143"/>
      <c r="D12" s="119"/>
    </row>
    <row r="13" spans="1:4" ht="24.75" customHeight="1" x14ac:dyDescent="0.15">
      <c r="A13" s="101" t="s">
        <v>176</v>
      </c>
      <c r="B13" s="145"/>
      <c r="C13" s="143"/>
      <c r="D13" s="110"/>
    </row>
    <row r="14" spans="1:4" ht="24.75" customHeight="1" x14ac:dyDescent="0.15">
      <c r="A14" s="101" t="s">
        <v>177</v>
      </c>
      <c r="B14" s="145"/>
      <c r="C14" s="143"/>
      <c r="D14" s="110"/>
    </row>
    <row r="15" spans="1:4" ht="24.75" customHeight="1" x14ac:dyDescent="0.15">
      <c r="A15" s="101" t="s">
        <v>178</v>
      </c>
      <c r="B15" s="145"/>
      <c r="C15" s="143"/>
      <c r="D15" s="110"/>
    </row>
    <row r="16" spans="1:4" ht="24.75" customHeight="1" x14ac:dyDescent="0.15">
      <c r="A16" s="101" t="s">
        <v>179</v>
      </c>
      <c r="B16" s="146"/>
      <c r="C16" s="143"/>
      <c r="D16" s="110"/>
    </row>
    <row r="17" spans="1:4" ht="33.0" customHeight="1" x14ac:dyDescent="0.15">
      <c r="A17" s="101" t="s">
        <v>180</v>
      </c>
      <c r="B17" s="145"/>
      <c r="C17" s="143"/>
      <c r="D17" s="110"/>
    </row>
    <row r="18" spans="1:4" ht="24.75" customHeight="1" x14ac:dyDescent="0.15">
      <c r="A18" s="101" t="s">
        <v>181</v>
      </c>
      <c r="B18" s="144"/>
      <c r="C18" s="143"/>
      <c r="D18" s="119"/>
    </row>
    <row r="19" spans="1:4" ht="24.75" customHeight="1" x14ac:dyDescent="0.15">
      <c r="A19" s="109"/>
      <c r="B19" s="142"/>
      <c r="C19" s="142"/>
      <c r="D19" s="107"/>
    </row>
  </sheetData>
  <mergeCells count="1">
    <mergeCell ref="A2:D2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6"/>
  <sheetViews>
    <sheetView zoomScaleNormal="100" topLeftCell="A1" workbookViewId="0">
      <selection activeCell="A2" activeCellId="0" sqref="A2:D16"/>
    </sheetView>
  </sheetViews>
  <sheetFormatPr defaultRowHeight="13.5" defaultColWidth="9.0" x14ac:dyDescent="0.15"/>
  <cols>
    <col min="1" max="4" width="22.0" customWidth="1" style="10"/>
    <col min="5" max="5" width="28.875" customWidth="1" style="10"/>
    <col min="6" max="16384" width="9.0" style="10"/>
  </cols>
  <sheetData>
    <row r="1" spans="1:4" ht="91.5" customHeight="1" x14ac:dyDescent="0.15">
      <c r="A1" s="192" t="s">
        <v>182</v>
      </c>
      <c r="B1" s="191"/>
      <c r="C1" s="191"/>
      <c r="D1" s="191"/>
    </row>
    <row r="2" spans="1:4" ht="14.25" customHeight="1" x14ac:dyDescent="0.15">
      <c r="A2" s="197" t="s">
        <v>183</v>
      </c>
      <c r="B2" s="196"/>
      <c r="C2" s="196"/>
      <c r="D2" s="196"/>
    </row>
    <row r="3" spans="1:4" x14ac:dyDescent="0.15">
      <c r="A3" s="196"/>
      <c r="B3" s="196"/>
      <c r="C3" s="196"/>
      <c r="D3" s="196"/>
    </row>
    <row r="4" spans="1:4" x14ac:dyDescent="0.15">
      <c r="A4" s="196"/>
      <c r="B4" s="196"/>
      <c r="C4" s="196"/>
      <c r="D4" s="196"/>
    </row>
    <row r="5" spans="1:4" x14ac:dyDescent="0.15">
      <c r="A5" s="196"/>
      <c r="B5" s="196"/>
      <c r="C5" s="196"/>
      <c r="D5" s="196"/>
    </row>
    <row r="6" spans="1:4" x14ac:dyDescent="0.15">
      <c r="A6" s="196"/>
      <c r="B6" s="196"/>
      <c r="C6" s="196"/>
      <c r="D6" s="196"/>
    </row>
    <row r="7" spans="1:4" x14ac:dyDescent="0.15">
      <c r="A7" s="196"/>
      <c r="B7" s="196"/>
      <c r="C7" s="196"/>
      <c r="D7" s="196"/>
    </row>
    <row r="8" spans="1:4" x14ac:dyDescent="0.15">
      <c r="A8" s="196"/>
      <c r="B8" s="196"/>
      <c r="C8" s="196"/>
      <c r="D8" s="196"/>
    </row>
    <row r="9" spans="1:4" x14ac:dyDescent="0.15">
      <c r="A9" s="196"/>
      <c r="B9" s="196"/>
      <c r="C9" s="196"/>
      <c r="D9" s="196"/>
    </row>
    <row r="10" spans="1:4" x14ac:dyDescent="0.15">
      <c r="A10" s="196"/>
      <c r="B10" s="196"/>
      <c r="C10" s="196"/>
      <c r="D10" s="196"/>
    </row>
    <row r="11" spans="1:4" x14ac:dyDescent="0.15">
      <c r="A11" s="196"/>
      <c r="B11" s="196"/>
      <c r="C11" s="196"/>
      <c r="D11" s="196"/>
    </row>
    <row r="12" spans="1:4" x14ac:dyDescent="0.15">
      <c r="A12" s="196"/>
      <c r="B12" s="196"/>
      <c r="C12" s="196"/>
      <c r="D12" s="196"/>
    </row>
    <row r="13" spans="1:4" x14ac:dyDescent="0.15">
      <c r="A13" s="196"/>
      <c r="B13" s="196"/>
      <c r="C13" s="196"/>
      <c r="D13" s="196"/>
    </row>
    <row r="14" spans="1:4" x14ac:dyDescent="0.15">
      <c r="A14" s="196"/>
      <c r="B14" s="196"/>
      <c r="C14" s="196"/>
      <c r="D14" s="196"/>
    </row>
    <row r="15" spans="1:4" x14ac:dyDescent="0.15">
      <c r="A15" s="196"/>
      <c r="B15" s="196"/>
      <c r="C15" s="196"/>
      <c r="D15" s="196"/>
    </row>
    <row r="16" spans="1:4" x14ac:dyDescent="0.15">
      <c r="A16" s="196"/>
      <c r="B16" s="196"/>
      <c r="C16" s="196"/>
      <c r="D16" s="196"/>
    </row>
  </sheetData>
  <mergeCells count="2">
    <mergeCell ref="A1:D1"/>
    <mergeCell ref="A2:D16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84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cp:lastPrinted>2022-02-23T02:09:01Z</cp:lastPrinted>
  <dcterms:created xsi:type="dcterms:W3CDTF">2015-06-05T18:19:00Z</dcterms:created>
  <dcterms:modified xsi:type="dcterms:W3CDTF">2023-02-14T01:39:53Z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8ECEAF55F7384E6FB90AB9C32FB8819E</vt:lpwstr>
  </property>
  <property fmtid="{D5CDD505-2E9C-101B-9397-08002B2CF9AE}" pid="3" name="KSOProductBuildVer">
    <vt:lpwstr>2052-11.1.0.11294</vt:lpwstr>
  </property>
</Properties>
</file>