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50" windowHeight="12400" tabRatio="768" firstSheet="43" activeTab="43"/>
  </bookViews>
  <sheets>
    <sheet name="封面" sheetId="43" r:id="rId1"/>
    <sheet name="目录" sheetId="42" r:id="rId2"/>
    <sheet name="1-2024全街公共收入" sheetId="2" r:id="rId3"/>
    <sheet name="2-2024全街公共支出" sheetId="3" r:id="rId4"/>
    <sheet name="3-2024本级公共收入" sheetId="4" r:id="rId5"/>
    <sheet name="表3说明" sheetId="71" r:id="rId6"/>
    <sheet name="4-2024本级公共支出" sheetId="5" r:id="rId7"/>
    <sheet name="表4说明 " sheetId="72" r:id="rId8"/>
    <sheet name="5-2024公共转移支付收入" sheetId="6" r:id="rId9"/>
    <sheet name="6-2024公共转移支付支出" sheetId="7" r:id="rId10"/>
    <sheet name="7-2024全街基金收入" sheetId="9" r:id="rId11"/>
    <sheet name="8-2024全街基金支出" sheetId="13" r:id="rId12"/>
    <sheet name="9-2024本级基金收入" sheetId="14" r:id="rId13"/>
    <sheet name="表9说明" sheetId="54" r:id="rId14"/>
    <sheet name="10-2024本级基金支出" sheetId="15" r:id="rId15"/>
    <sheet name="表10说明" sheetId="55" r:id="rId16"/>
    <sheet name="11-2024全街国资收入" sheetId="18" r:id="rId17"/>
    <sheet name="12-2024全街国资支出" sheetId="19" r:id="rId18"/>
    <sheet name="13-2024本级国资收入" sheetId="20" r:id="rId19"/>
    <sheet name="表13说明" sheetId="56" r:id="rId20"/>
    <sheet name="14-2024本级国资支出" sheetId="21" r:id="rId21"/>
    <sheet name="表14说明" sheetId="57" r:id="rId22"/>
    <sheet name="15-2024社保收入" sheetId="22" r:id="rId23"/>
    <sheet name="16-2024社保支出" sheetId="23" r:id="rId24"/>
    <sheet name="表15-16说明" sheetId="58" r:id="rId25"/>
    <sheet name="17-2025全街公共收入" sheetId="24" r:id="rId26"/>
    <sheet name="18-2025全街公共支出" sheetId="25" r:id="rId27"/>
    <sheet name="19-2025本级公共收入" sheetId="26" r:id="rId28"/>
    <sheet name="表19说明" sheetId="59" r:id="rId29"/>
    <sheet name="20-2025本级公共支出" sheetId="27" r:id="rId30"/>
    <sheet name="表20说明" sheetId="60" r:id="rId31"/>
    <sheet name="21-2025公共转移支付收入" sheetId="28" r:id="rId32"/>
    <sheet name="22-2025公共转移支付支出" sheetId="29" r:id="rId33"/>
    <sheet name="23-2025全街基金收入" sheetId="30" r:id="rId34"/>
    <sheet name="24-2025全街基金支出" sheetId="31" r:id="rId35"/>
    <sheet name="25-2025本级基金收入 " sheetId="32" r:id="rId36"/>
    <sheet name="表25说明" sheetId="61" r:id="rId37"/>
    <sheet name="26-2025本级基金支出 " sheetId="33" r:id="rId38"/>
    <sheet name="表26说明" sheetId="62" r:id="rId39"/>
    <sheet name="27-2025全街国资收入" sheetId="36" r:id="rId40"/>
    <sheet name="28-2025全街国资支出" sheetId="37" r:id="rId41"/>
    <sheet name="29-2025本级国资收入" sheetId="38" r:id="rId42"/>
    <sheet name="表29说明" sheetId="63" r:id="rId43"/>
    <sheet name="30-2025本级国资支出" sheetId="39" r:id="rId44"/>
    <sheet name="表30说明" sheetId="64" r:id="rId45"/>
    <sheet name="31-2025社保收入" sheetId="40" r:id="rId46"/>
    <sheet name="32-2025社保支出" sheetId="41" r:id="rId47"/>
    <sheet name="表32-36说明" sheetId="65" r:id="rId48"/>
    <sheet name="33-2024债务限额、余额" sheetId="44" r:id="rId49"/>
    <sheet name="34-一般债务情况表" sheetId="66" r:id="rId50"/>
    <sheet name="35-专项债务情况表" sheetId="67" r:id="rId51"/>
    <sheet name="36-债务还本付息" sheetId="47" r:id="rId52"/>
    <sheet name="37-2025年债务预算收支安排" sheetId="48" r:id="rId53"/>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'1-2024全街公共收入'!$A$1:$D$30</definedName>
    <definedName name="_xlnm.Print_Area" localSheetId="23">'16-2024社保支出'!$A$1:$D$22</definedName>
    <definedName name="_xlnm.Print_Area" localSheetId="25">'17-2025全街公共收入'!$A$1:$D$29</definedName>
    <definedName name="_xlnm.Print_Area" localSheetId="26">'18-2025全街公共支出'!$A$1:$D$30</definedName>
    <definedName name="_xlnm.Print_Area" localSheetId="27">'19-2025本级公共收入'!$A$1:$D$29</definedName>
    <definedName name="_xlnm.Print_Area" localSheetId="29">'20-2025本级公共支出'!$A$1:$D$30</definedName>
    <definedName name="_xlnm.Print_Area" localSheetId="33">'23-2025全街基金收入'!$A$1:$D$18</definedName>
    <definedName name="_xlnm.Print_Area" localSheetId="34">'24-2025全街基金支出'!$A$1:$D$13</definedName>
    <definedName name="_xlnm.Print_Area" localSheetId="37">'26-2025本级基金支出 '!$A$1:$D$13</definedName>
    <definedName name="_xlnm.Print_Area" localSheetId="39">'27-2025全街国资收入'!$A$1:$D$17</definedName>
    <definedName name="_xlnm.Print_Area" localSheetId="40">'28-2025全街国资支出'!$A$1:$D$16</definedName>
    <definedName name="_xlnm.Print_Area" localSheetId="41">'29-2025本级国资收入'!$A$1:$D$12</definedName>
    <definedName name="_xlnm.Print_Area" localSheetId="46">'32-2025社保支出'!$A$4:$D$22</definedName>
    <definedName name="_xlnm.Print_Area" localSheetId="48">'33-2024债务限额、余额'!$A$1:$G$12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'11-2024全街国资收入'!$1:$4</definedName>
    <definedName name="_xlnm.Print_Titles" localSheetId="2">'1-2024全街公共收入'!$1:$4</definedName>
    <definedName name="_xlnm.Print_Titles" localSheetId="17">'12-2024全街国资支出'!$1:$4</definedName>
    <definedName name="_xlnm.Print_Titles" localSheetId="18">'13-2024本级国资收入'!$1:$4</definedName>
    <definedName name="_xlnm.Print_Titles" localSheetId="20">'14-2024本级国资支出'!$1:$4</definedName>
    <definedName name="_xlnm.Print_Titles" localSheetId="22">'15-2024社保收入'!$1:$4</definedName>
    <definedName name="_xlnm.Print_Titles" localSheetId="23">'16-2024社保支出'!$1:$4</definedName>
    <definedName name="_xlnm.Print_Titles" localSheetId="25">'17-2025全街公共收入'!$1:$4</definedName>
    <definedName name="_xlnm.Print_Titles" localSheetId="26">'18-2025全街公共支出'!$1:$4</definedName>
    <definedName name="_xlnm.Print_Titles" localSheetId="27">'19-2025本级公共收入'!$1:$4</definedName>
    <definedName name="_xlnm.Print_Titles" localSheetId="29">'20-2025本级公共支出'!$1:$4</definedName>
    <definedName name="_xlnm.Print_Titles" localSheetId="31">'21-2025公共转移支付收入'!$2:$4</definedName>
    <definedName name="_xlnm.Print_Titles" localSheetId="3">'2-2024全街公共支出'!$1:$4</definedName>
    <definedName name="_xlnm.Print_Titles" localSheetId="32">'22-2025公共转移支付支出'!$2:$4</definedName>
    <definedName name="_xlnm.Print_Titles" localSheetId="39">'27-2025全街国资收入'!$1:$4</definedName>
    <definedName name="_xlnm.Print_Titles" localSheetId="40">'28-2025全街国资支出'!$1:$4</definedName>
    <definedName name="_xlnm.Print_Titles" localSheetId="41">'29-2025本级国资收入'!$1:$4</definedName>
    <definedName name="_xlnm.Print_Titles" localSheetId="43">'30-2025本级国资支出'!$1:$4</definedName>
    <definedName name="_xlnm.Print_Titles" localSheetId="45">'31-2025社保收入'!$1:$4</definedName>
    <definedName name="_xlnm.Print_Titles" localSheetId="4">'3-2024本级公共收入'!$1:$4</definedName>
    <definedName name="_xlnm.Print_Titles" localSheetId="46">'32-2025社保支出'!$1:$4</definedName>
    <definedName name="_xlnm.Print_Titles" localSheetId="6">'4-2024本级公共支出'!$1:$4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<sst xmlns="http://schemas.openxmlformats.org/spreadsheetml/2006/main" count="1133" uniqueCount="477">
  <si>
    <t>附件一</t>
  </si>
  <si>
    <t>涪陵区崇义街道2024年预算执行情况和
2025年预算</t>
  </si>
  <si>
    <t>目    录</t>
  </si>
  <si>
    <t>一、2024年预算执行</t>
  </si>
  <si>
    <t>1、一般公共预算</t>
  </si>
  <si>
    <t>表1：2024年全街一般公共预算收入执行表</t>
  </si>
  <si>
    <t>表2：2024年全街一般公共预算支出执行表</t>
  </si>
  <si>
    <t>表3：2024年本级一般公共预算收入执行表</t>
  </si>
  <si>
    <t xml:space="preserve">     关于2024年本级一般公共预算收入执行情况的说明</t>
  </si>
  <si>
    <t>表4：2024年本级一般公共预算支出执行表</t>
  </si>
  <si>
    <t xml:space="preserve">     关于2024年本级一般公共预算支出执行情况的说明</t>
  </si>
  <si>
    <t>表5：2024年本级一般公共预算转移支付收入执行表</t>
  </si>
  <si>
    <t>表6：2024年本级一般公共预算转移支付支出执行表</t>
  </si>
  <si>
    <t>2、政府性基金预算</t>
  </si>
  <si>
    <t>表7：2024年全街政府性基金预算收入执行表</t>
  </si>
  <si>
    <t>表8：2024年全街政府性基金预算支出执行表</t>
  </si>
  <si>
    <t>表9：2024年本级政府性基金预算收入执行表</t>
  </si>
  <si>
    <t xml:space="preserve">     关于2024年本级政府性基金预算收入执行情况的说明</t>
  </si>
  <si>
    <t>表10：2024年本级政府性基金预算支出执行表</t>
  </si>
  <si>
    <t xml:space="preserve">     关于2024年本级政府性基金预算支出执行情况的说明</t>
  </si>
  <si>
    <t>3、国有资本经营预算</t>
  </si>
  <si>
    <t>表11：2024年全街国有资本经营预算收入执行表</t>
  </si>
  <si>
    <t>表12：2024年全街国有资本经营预算支出执行表</t>
  </si>
  <si>
    <t>表13：2024年本级国有资本经营预算收入执行表</t>
  </si>
  <si>
    <t xml:space="preserve">      关于2024年本级国有资本经营预算收入执行情况的说明</t>
  </si>
  <si>
    <t>表14：2024年本级国有资本经营预算支出执行表</t>
  </si>
  <si>
    <t xml:space="preserve">      关于2024年本级国有资本经营预算支出执行情况的说明</t>
  </si>
  <si>
    <t>4、社会保险基金预算</t>
  </si>
  <si>
    <t>表15：2024年全街社会保险基金预算收入执行表</t>
  </si>
  <si>
    <t>表16：2024年全街社会保险基金预算支出执行表</t>
  </si>
  <si>
    <t xml:space="preserve">      关于2024年全街社会保险基金预算执行情况的说明</t>
  </si>
  <si>
    <t>二、2025年预算</t>
  </si>
  <si>
    <t>表17：2025年全街一般公共预算收入预算表</t>
  </si>
  <si>
    <t>表18：2025年全街一般公共预算支出预算表</t>
  </si>
  <si>
    <t>表19：2025年本级一般公共预算收入预算表</t>
  </si>
  <si>
    <t xml:space="preserve">      关于2025年本级一般公共预算收入预算的说明</t>
  </si>
  <si>
    <t>表20：2025年本级一般公共预算支出预算表</t>
  </si>
  <si>
    <t xml:space="preserve">      关于2025年本级一般公共预算支出预算的说明</t>
  </si>
  <si>
    <t>表21：2025年本级一般公共预算转移支付收入预算表</t>
  </si>
  <si>
    <t>表22：2025年本级一般公共预算转移支付支出预算表</t>
  </si>
  <si>
    <t>表23：2025年全街政府性基金预算收入预算表</t>
  </si>
  <si>
    <t>表24：2025年全街政府性基金预算支出预算表</t>
  </si>
  <si>
    <t>表25：2025年本级政府性基金预算收入预算表</t>
  </si>
  <si>
    <t xml:space="preserve">      关于2025年本级政府性基金预算收入预算的说明</t>
  </si>
  <si>
    <t>表26：2025年本级政府性基金预算支出预算表</t>
  </si>
  <si>
    <t xml:space="preserve">      关于2025年本级政府性基金预算支出预算的说明</t>
  </si>
  <si>
    <t>表27：2025年全街国有资本经营预算收入预算表</t>
  </si>
  <si>
    <t>表28：2025年全街国有资本经营预算支出预算表</t>
  </si>
  <si>
    <t>表29：2025年本级国有资本经营预算收入预算表</t>
  </si>
  <si>
    <t xml:space="preserve">      关于2025年本级国有资本经营预算收入预算的说明</t>
  </si>
  <si>
    <t>表30：2025年本级国有资本经营预算支出预算表</t>
  </si>
  <si>
    <t xml:space="preserve">      关于2025年本级国有资本经营预算支出预算的说明</t>
  </si>
  <si>
    <t>表31：2025年全街社会保险基金预算收入预算表</t>
  </si>
  <si>
    <t>表32：2025年全街社会保险基金预算支出预算表</t>
  </si>
  <si>
    <t xml:space="preserve">      关于2025年全街社会保险基金预算的说明</t>
  </si>
  <si>
    <t>三、债务管控情况</t>
  </si>
  <si>
    <t>表33：涪陵区崇义街道2024年地方政府债务限额及余额情况表</t>
  </si>
  <si>
    <t>表34：涪陵区崇义街道2024年和2025年地方政府一般债务情况表</t>
  </si>
  <si>
    <t>表35：涪陵区崇义街道2024年和2025年地方政府专项债务情况表</t>
  </si>
  <si>
    <t>表36：涪陵区崇义街道地方政府债券发行及还本付息情况表</t>
  </si>
  <si>
    <t>表37：涪陵区崇义街道2025年地方政府摘取预算收支安排情况表</t>
  </si>
  <si>
    <t>表1</t>
  </si>
  <si>
    <t>2024年全街一般公共预算收入执行表</t>
  </si>
  <si>
    <t xml:space="preserve"> </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</si>
  <si>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</si>
  <si>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</si>
  <si>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</si>
  <si>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</si>
  <si>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</si>
  <si>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</si>
  <si>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</si>
  <si>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</si>
  <si>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</si>
  <si>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</si>
  <si>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</si>
  <si>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</si>
  <si>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</si>
  <si>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</si>
  <si>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</si>
  <si>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</si>
  <si>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</si>
  <si>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</si>
  <si>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</si>
  <si>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</si>
  <si>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</si>
  <si>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</si>
  <si>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</si>
  <si>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</si>
  <si>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</si>
  <si>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</si>
  <si>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</si>
  <si>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</si>
  <si>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</si>
  <si>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</si>
  <si>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</si>
  <si>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</si>
  <si>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2024年全街一般公共预算支出执行表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</si>
  <si>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</si>
  <si>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</si>
  <si>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</si>
  <si>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</si>
  <si>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</si>
  <si>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</si>
  <si>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</si>
  <si>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</si>
  <si>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</si>
  <si>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</si>
  <si>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</si>
  <si>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</si>
  <si>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</si>
  <si>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</si>
  <si>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</si>
  <si>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</si>
  <si>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</si>
  <si>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</si>
  <si>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</si>
  <si>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</si>
  <si>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</si>
  <si>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</si>
  <si>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</si>
  <si>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</si>
  <si>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</si>
  <si>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</si>
  <si>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2024年本级一般公共预算收入执行表</t>
  </si>
  <si>
    <t>关于2024年本级一般公共预算
收入执行情况的说明</t>
  </si>
  <si>
    <t xml:space="preserve">       2023年本级一般公共预算收入决算数为5388万元，2024年执行数为5765万元，执行数为上年决算数的107%。其中，税收收入5744万元，较上年增长7%；非税收入21万元，较上年下降4.5%。
    （1）增值税完成1847万元，下降27.3%。
    （2）企业所得税409万元，增长80.2%。
    （3）个人所得税完成301万元，增长7.1%。
    （4）城市维护建设税完成332万元，下降37%。
    （5）房产税完成1657万元，增长220.5%。
    （6）印花税完成79万元，下降9.2%。
    （7）城镇土地使用税完成64万元，增长88.2%。
    （8）土地增值税完成5万元。
    （9）契税完成1047万元，下降17%。
    （10）环境保护税完成3万元。
    （11）罚没收入完成3万元，与上年持平。
    （12）国有资源（资产）有偿使用收入完成18万元，下降5.3%。</t>
  </si>
  <si>
    <t>表4</t>
  </si>
  <si>
    <t>2024年本级一般公共预算支出执行表</t>
  </si>
  <si>
    <t>关于2024年本级一般公共预算
支出执行情况的说明</t>
  </si>
  <si>
    <t xml:space="preserve">   
         2023年本级一般公共预算支出决算数为2212万元，2024年执行数为5679万元，执行数为上年决算数的256.7%。
       （1）一般公共服务支出执行数为2686万元，较上年增长270.5%。主要用于保障党工委、人大街道工委、办事处正常履行职能和机关大楼正常运转的需要，提升依法履职能力，促进监察监督能力建设。
       （2）国防支出3万元，主要是基层武装部建设经费。
       （3）文化旅游体育与传媒支出109万元，较上年增长73%。主要用于保障文化、体育、旅游、广播电视和新闻出版等事业支出。
       （4）社会保障和就业支出1012万元，较上年增长96.5%。主要用于保障就业、低保、社会福利、抚恤、退役安置、残疾人事业等支出。
       （5）卫生健康支出150万元，较上年增长16.3%。主要用于保障卫生健康、计划生育事务、医疗救助等支出。                                                                       
       （6）节能环保支出835万元，较上年增长425.5%。主要用于保障节能环保等支出。                                                                                      
       （7）城乡社区支出413万元，较上年增长30.7%。主要用于保障住建、城管等事业支出。
       （8）农林水支出238万元，较上年增长43.4%。主要用于保障农业、林业、水利等事业支出。
       （9）住房保障支出233万元，较上年增长67.6%。主要用于住房公积金支出。                                                                                              </t>
  </si>
  <si>
    <t>表5</t>
  </si>
  <si>
    <t>2024年本级一般公共预算转移支付收入执行表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</si>
  <si>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</si>
  <si>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</si>
  <si>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</si>
  <si>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</si>
  <si>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</si>
  <si>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</si>
  <si>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</si>
  <si>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</si>
  <si>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</si>
  <si>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</si>
  <si>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</si>
  <si>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</si>
  <si>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</si>
  <si>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</si>
  <si>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</si>
  <si>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</si>
  <si>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</si>
  <si>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</si>
  <si>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</si>
  <si>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</si>
  <si>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</si>
  <si>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</si>
  <si>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</si>
  <si>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</si>
  <si>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</si>
  <si>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</si>
  <si>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</si>
  <si>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</si>
  <si>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</si>
  <si>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</si>
  <si>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</si>
  <si>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</si>
  <si>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</si>
  <si>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</si>
  <si>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</si>
  <si>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</si>
  <si>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</si>
  <si>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</si>
  <si>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</si>
  <si>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</si>
  <si>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</si>
  <si>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</si>
  <si>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</si>
  <si>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</si>
  <si>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</si>
  <si>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</si>
  <si>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</si>
  <si>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</si>
  <si>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</si>
  <si>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</si>
  <si>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</si>
  <si>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</si>
  <si>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</si>
  <si>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</si>
  <si>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</si>
  <si>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</si>
  <si>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</si>
  <si>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</si>
  <si>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</si>
  <si>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</si>
  <si>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</si>
  <si>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</si>
  <si>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</si>
  <si>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</si>
  <si>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</si>
  <si>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</si>
  <si>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</si>
  <si>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</si>
  <si>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</si>
  <si>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2024年本级一般公共预算转移支付支出执行表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</si>
  <si>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</si>
  <si>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</si>
  <si>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</si>
  <si>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</si>
  <si>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</si>
  <si>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</si>
  <si>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</si>
  <si>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</si>
  <si>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</si>
  <si>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</si>
  <si>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</si>
  <si>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</si>
  <si>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</si>
  <si>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</si>
  <si>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</si>
  <si>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</si>
  <si>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</si>
  <si>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</si>
  <si>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</si>
  <si>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</si>
  <si>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</si>
  <si>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</si>
  <si>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</si>
  <si>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</si>
  <si>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</si>
  <si>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</si>
  <si>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</si>
  <si>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</si>
  <si>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</si>
  <si>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</si>
  <si>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</si>
  <si>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</si>
  <si>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</si>
  <si>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</si>
  <si>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</si>
  <si>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2024年全街政府性基金预算收入执行表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</si>
  <si>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</si>
  <si>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</si>
  <si>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</si>
  <si>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</si>
  <si>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</si>
  <si>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</si>
  <si>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</si>
  <si>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</si>
  <si>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</si>
  <si>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</si>
  <si>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</si>
  <si>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</si>
  <si>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</si>
  <si>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</si>
  <si>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2024年全街政府性基金预算支出执行表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</si>
  <si>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</si>
  <si>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</si>
  <si>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</si>
  <si>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</si>
  <si>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</si>
  <si>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</si>
  <si>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</si>
  <si>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</si>
  <si>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</si>
  <si>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</si>
  <si>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2024年本级政府性基金预算收入执行表</t>
  </si>
  <si>
    <t>关于2024年本级政府性基金预算
收入执行情况的说明</t>
  </si>
  <si>
    <t xml:space="preserve">        
        无本级政府性基金预算收入。                                                    
</t>
  </si>
  <si>
    <t>表10</t>
  </si>
  <si>
    <t>2024年本级政府性基金预算支出执行表</t>
  </si>
  <si>
    <t>关于2024年本级政府性基金预算
支出执行情况的说明</t>
  </si>
  <si>
    <t xml:space="preserve">           2023年本级政府性基金预算支出决算数为2140万元，2024年执行数为304万元，执行数为上年决算数的14.2%。
        （1）城乡社区事务支出175万元，主要用于国有土地使用权出让支出。
        （2）农林水支出129万元，下降94%。主要用于三峡后续项目建设、支持三峡水库库区移民生产生活改善等。</t>
  </si>
  <si>
    <t>表11</t>
  </si>
  <si>
    <t>2024年全街国有资本经营预算收入执行表</t>
  </si>
  <si>
    <t>一、利润收入</t>
  </si>
  <si>
    <t>二、股利、股息收入</t>
  </si>
  <si>
    <t>三、产权转让收入</t>
  </si>
  <si>
    <t>四、其他国有资本经营预算收入</t>
  </si>
  <si>
    <t>表12</t>
  </si>
  <si>
    <t>2024年全街国有资本经营预算支出执行表</t>
  </si>
  <si>
    <t>一、解决历史遗留问题及改革成本支出</t>
  </si>
  <si>
    <t>二、国有企业资本金注入</t>
  </si>
  <si>
    <t>三、金融国有资本经营预算支出</t>
  </si>
  <si>
    <t>四、其他国有资本经营预算支出</t>
  </si>
  <si>
    <t>表13</t>
  </si>
  <si>
    <t>2024年本级国有资本经营预算收入执行表</t>
  </si>
  <si>
    <t>关于2024年本级国有资本经营预算
收入执行情况的说明</t>
  </si>
  <si>
    <t xml:space="preserve">        无本级国有资本经营预算收入。</t>
  </si>
  <si>
    <t>表14</t>
  </si>
  <si>
    <t>2024年本级国有资本经营预算支出执行表</t>
  </si>
  <si>
    <t>本级支出合计</t>
  </si>
  <si>
    <t>关于2024年本级国有资本经营预算
支出执行情况的说明</t>
  </si>
  <si>
    <t xml:space="preserve">        
        无本级国有资本经营预算支出。</t>
  </si>
  <si>
    <t>表15</t>
  </si>
  <si>
    <t>2024年全街社会保险基金预算收入执行表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</si>
  <si>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</si>
  <si>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</si>
  <si>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</si>
  <si>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</si>
  <si>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</si>
  <si>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</si>
  <si>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</si>
  <si>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</si>
  <si>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</si>
  <si>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</si>
  <si>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</si>
  <si>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</si>
  <si>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</si>
  <si>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2024年全街社会保险基金预算支出执行表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</si>
  <si>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</si>
  <si>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</si>
  <si>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</si>
  <si>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</si>
  <si>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</si>
  <si>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</si>
  <si>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</si>
  <si>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</si>
  <si>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</si>
  <si>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</si>
  <si>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</si>
  <si>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</si>
  <si>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</si>
  <si>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</si>
  <si>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关于2024年全街社会保险基金预算
执行情况的说明</t>
  </si>
  <si>
    <t xml:space="preserve">         社会保险基金实行全市统筹的财政体制，相关数据由全市统一编制并向社会公开，我街以空表列示。
</t>
  </si>
  <si>
    <t>表17</t>
  </si>
  <si>
    <t>2025年全街一般公共预算收入预算表</t>
  </si>
  <si>
    <t>2025年预算数</t>
  </si>
  <si>
    <t>预算数为上年
执行数的%</t>
  </si>
  <si>
    <t>表18</t>
  </si>
  <si>
    <t>2025年全街一般公共预算支出预算表</t>
  </si>
  <si>
    <t>2024年预算数</t>
  </si>
  <si>
    <t>预算数为上年
预算数的%</t>
  </si>
  <si>
    <t>二十二、预备费</t>
  </si>
  <si>
    <t>二十三、其他支出</t>
  </si>
  <si>
    <t>二十四、债务付息支出</t>
  </si>
  <si>
    <t>二十五、债务发行费用支出</t>
  </si>
  <si>
    <t>表19</t>
  </si>
  <si>
    <t>2025年本级一般公共预算收入预算表</t>
  </si>
  <si>
    <t>关于2024年本级一般公共预算
收入预算的说明</t>
  </si>
  <si>
    <t xml:space="preserve">          2024年本级一般公共预算收入执行数为5765万元，2025年预算数为5000万元，较上年下降13.3%。其中，税收收入4979万元，较上年下降13.3%；非税收入21万元，与上年持平。</t>
  </si>
  <si>
    <t>表20</t>
  </si>
  <si>
    <t>2025年本级一般公共预算支出预算表</t>
  </si>
  <si>
    <t>关于2024年本级一般公共预算
支出预算的说明</t>
  </si>
  <si>
    <t xml:space="preserve">
         2024年本级一般公共预算支出预算数为5503万元，2025年预算数为6160万元，较上年增长11.9%。</t>
  </si>
  <si>
    <t>表21</t>
  </si>
  <si>
    <t>2025年本级一般公共预算转移支付收入预算表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</si>
  <si>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</si>
  <si>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</si>
  <si>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</si>
  <si>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</si>
  <si>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</si>
  <si>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2025年本级一般公共预算转移支付支出预算表</t>
  </si>
  <si>
    <t>分配改革转移支付</t>
  </si>
  <si>
    <t>表23</t>
  </si>
  <si>
    <t>2025年全街政府性基金预算收入预算表</t>
  </si>
  <si>
    <t>表24</t>
  </si>
  <si>
    <t>2025年全街政府性基金预算支出预算表</t>
  </si>
  <si>
    <t>表25</t>
  </si>
  <si>
    <t>2025年本级政府性基金预算收入预算表</t>
  </si>
  <si>
    <t>关于2025年本级政府性基金预算
收入预算的说明</t>
  </si>
  <si>
    <t xml:space="preserve">
        无本级政府性基金预算收入。 </t>
  </si>
  <si>
    <t>表26</t>
  </si>
  <si>
    <t>2025年本级政府性基金预算支出预算表</t>
  </si>
  <si>
    <t>关于2025年区级政府性基金预算
支出预算的说明</t>
  </si>
  <si>
    <t xml:space="preserve">
         2024年区级政府性基金预算支出预算数为0万元，2025年预算数为23万元，主要是张家湾地灾点治理项目。</t>
  </si>
  <si>
    <t>表27</t>
  </si>
  <si>
    <t>2025年全街国有资本经营预算收入预算表</t>
  </si>
  <si>
    <t>表28</t>
  </si>
  <si>
    <t>2025年全街国有资本经营预算支出预算表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</si>
  <si>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</si>
  <si>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</si>
  <si>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</si>
  <si>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</si>
  <si>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</si>
  <si>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</si>
  <si>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2025年本级国有资本经营预算收入预算表</t>
  </si>
  <si>
    <t>关于2025年本级国有资本经营预算
收入预算的说明</t>
  </si>
  <si>
    <t xml:space="preserve">
        无本级国有资本经营预算收入。
  </t>
  </si>
  <si>
    <t>表30</t>
  </si>
  <si>
    <t>2025年本级国有资本经营预算支出预算表</t>
  </si>
  <si>
    <t>关于2025年区级国有资本经营预算
支出预算的说明</t>
  </si>
  <si>
    <t xml:space="preserve">
        无本级国有资本经营预算支出。</t>
  </si>
  <si>
    <t>表31</t>
  </si>
  <si>
    <t>2025年全街社会保险基金预算收入预算表</t>
  </si>
  <si>
    <t>执行数为上年
执行数的%</t>
  </si>
  <si>
    <t>备注：社会保险基金实行全市统筹的财政体制。</t>
  </si>
  <si>
    <t>表32</t>
  </si>
  <si>
    <t>2025年全街社会保险基金预算支出预算表</t>
  </si>
  <si>
    <t>关于2025年全区社会保险基金预算的说明</t>
  </si>
  <si>
    <t xml:space="preserve">         社会保险基金实行全市统筹的财政体制，相关数据由全市统一编制并向社会公开，我街以空表列示。
 </t>
  </si>
  <si>
    <t>表33</t>
  </si>
  <si>
    <t>涪陵区崇义街道2024年地方政府债务限额及余额情况表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</si>
  <si>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</si>
  <si>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</si>
  <si>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</si>
  <si>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</si>
  <si>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</si>
  <si>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</si>
  <si>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</si>
  <si>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</si>
  <si>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</si>
  <si>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</si>
  <si>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</si>
  <si>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</si>
  <si>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</si>
  <si>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涪陵区崇义街道</t>
  </si>
  <si>
    <t>注：1.本表反映上一年度本地区、本级及所属地区政府债务限额及余额预计执行数。</t>
  </si>
  <si>
    <t xml:space="preserve">    2.本表由县级以上地方各级财政部门在本级人民代表大会批准预算后二十日内公开。</t>
  </si>
  <si>
    <t>表34</t>
  </si>
  <si>
    <t>涪陵区崇义街道2024年和2025年地方政府一般债务情况表</t>
  </si>
  <si>
    <t>预算数</t>
  </si>
  <si>
    <t>执行数</t>
  </si>
  <si>
    <t>一、2023年末地方政府一般债务余额实际数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</si>
  <si>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</si>
  <si>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</si>
  <si>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</si>
  <si>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</si>
  <si>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</si>
  <si>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</si>
  <si>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</si>
  <si>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</si>
  <si>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</si>
  <si>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</si>
  <si>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</si>
  <si>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</si>
  <si>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</si>
  <si>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涪陵区崇义街道2024年和2025年地方政府专项债务情况表</t>
  </si>
  <si>
    <t>一、2023年末地方政府专项债务余额实际数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</si>
  <si>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</si>
  <si>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</si>
  <si>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</si>
  <si>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</si>
  <si>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</si>
  <si>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</si>
  <si>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</si>
  <si>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</si>
  <si>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涪陵区崇义街道2024年和2025年地方政府债券发行及还本付息情况表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</si>
  <si>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</si>
  <si>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</si>
  <si>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</si>
  <si>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</si>
  <si>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</si>
  <si>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</si>
  <si>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</si>
  <si>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</si>
  <si>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</si>
  <si>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</si>
  <si>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</si>
  <si>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</si>
  <si>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</si>
  <si>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</si>
  <si>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</si>
  <si>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</si>
  <si>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</si>
  <si>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</si>
  <si>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</si>
  <si>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</si>
  <si>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</si>
  <si>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</si>
  <si>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</si>
  <si>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</si>
  <si>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</si>
  <si>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</si>
  <si>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</si>
  <si>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</si>
  <si>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</si>
  <si>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</si>
  <si>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</si>
  <si>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涪陵区崇义街道2025年地方政府债务预算收支安排情况表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</si>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</sst>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name val="宋体"/>
      <charset val="134"/>
    </font>
    <font>
      <sz val="10"/>
      <color theme="1"/>
      <name val="等线"/>
      <charset val="134"/>
      <scheme val="minor"/>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xf numFmtId="0" fontId="15" fillId="0" borderId="0">
      <alignment vertical="center"/>
    </xf>
    <xf numFmtId="0" fontId="0" fillId="0" borderId="0">
      <alignment vertical="center"/>
    </xf>
    <xf numFmtId="0" fontId="17" fillId="0" borderId="0">
      <alignment vertical="center"/>
    </xf>
    <xf numFmtId="0" fontId="0" fillId="0" borderId="0">
      <alignment vertical="center"/>
    </xf>
    <xf numFmtId="0" fontId="66"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51">
    <xf numFmtId="0" fontId="0" fillId="0" borderId="0" xfId="0"/>
    <xf numFmtId="0" fontId="1" fillId="0" borderId="0" xfId="51" applyFont="1">
      <alignment vertical="center"/>
    </xf>
    <xf numFmtId="0" fontId="2" fillId="0" borderId="0" xfId="51" applyFont="1">
      <alignment vertical="center"/>
    </xf>
    <xf numFmtId="0" fontId="3" fillId="0" borderId="0" xfId="51">
      <alignment vertical="center"/>
    </xf>
    <xf numFmtId="0" fontId="4" fillId="0" borderId="0" xfId="53" applyFont="1" applyAlignment="1"/>
    <xf numFmtId="0" fontId="5" fillId="0" borderId="0" xfId="51" applyFont="1" applyBorder="1" applyAlignment="1">
      <alignment horizontal="left" vertical="center" wrapText="1"/>
    </xf>
    <xf numFmtId="0" fontId="6" fillId="0" borderId="0" xfId="51" applyFont="1" applyBorder="1" applyAlignment="1">
      <alignment horizontal="center" vertical="center" wrapText="1"/>
    </xf>
    <xf numFmtId="0" fontId="7" fillId="0" borderId="0" xfId="51" applyFont="1" applyBorder="1" applyAlignment="1">
      <alignment vertical="center" wrapText="1"/>
    </xf>
    <xf numFmtId="0" fontId="7" fillId="0" borderId="0" xfId="51" applyFont="1" applyBorder="1" applyAlignment="1">
      <alignment horizontal="center" vertical="center" wrapText="1"/>
    </xf>
    <xf numFmtId="0" fontId="8" fillId="0" borderId="1" xfId="51" applyFont="1" applyBorder="1" applyAlignment="1">
      <alignment horizontal="center" vertical="center" wrapText="1"/>
    </xf>
    <xf numFmtId="0" fontId="9" fillId="0" borderId="1" xfId="51" applyFont="1" applyBorder="1" applyAlignment="1">
      <alignment vertical="center" wrapText="1"/>
    </xf>
    <xf numFmtId="0" fontId="9" fillId="0" borderId="1" xfId="51" applyFont="1" applyBorder="1" applyAlignment="1">
      <alignment horizontal="center" vertical="center" wrapText="1"/>
    </xf>
    <xf numFmtId="176" fontId="9" fillId="0" borderId="1" xfId="51"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6" fontId="9" fillId="0" borderId="1" xfId="61" applyNumberFormat="1" applyFont="1" applyBorder="1" applyAlignment="1">
      <alignment horizontal="center" vertical="center" wrapText="1"/>
    </xf>
    <xf numFmtId="177" fontId="9" fillId="0" borderId="1" xfId="61" applyNumberFormat="1" applyFont="1" applyFill="1" applyBorder="1" applyAlignment="1">
      <alignment horizontal="center" vertical="center" wrapText="1"/>
    </xf>
    <xf numFmtId="177"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53"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8" fontId="9" fillId="0" borderId="1" xfId="61" applyNumberFormat="1" applyFont="1" applyBorder="1" applyAlignment="1">
      <alignment vertical="center" wrapText="1"/>
    </xf>
    <xf numFmtId="179" fontId="9" fillId="0" borderId="1" xfId="61" applyNumberFormat="1" applyFont="1" applyBorder="1" applyAlignment="1">
      <alignment vertical="center" wrapText="1"/>
    </xf>
    <xf numFmtId="0" fontId="10" fillId="0" borderId="0" xfId="61" applyFont="1">
      <alignment vertical="center"/>
    </xf>
    <xf numFmtId="180" fontId="3" fillId="0" borderId="0" xfId="61" applyNumberFormat="1">
      <alignment vertical="center"/>
    </xf>
    <xf numFmtId="178" fontId="9" fillId="0" borderId="1" xfId="61" applyNumberFormat="1" applyFont="1" applyFill="1" applyBorder="1" applyAlignment="1">
      <alignment vertical="center" wrapText="1"/>
    </xf>
    <xf numFmtId="181"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2" fontId="3" fillId="0" borderId="1" xfId="61" applyNumberFormat="1" applyFont="1" applyFill="1" applyBorder="1">
      <alignment vertical="center"/>
    </xf>
    <xf numFmtId="182" fontId="3" fillId="0" borderId="1" xfId="61" applyNumberFormat="1" applyFont="1" applyBorder="1">
      <alignment vertical="center"/>
    </xf>
    <xf numFmtId="2" fontId="3" fillId="0" borderId="1" xfId="61"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3" applyAlignment="1"/>
    <xf numFmtId="2" fontId="16" fillId="0" borderId="0" xfId="53" applyNumberFormat="1" applyFont="1" applyFill="1" applyAlignment="1" applyProtection="1">
      <alignment horizontal="center" vertical="center"/>
    </xf>
    <xf numFmtId="0" fontId="17" fillId="0" borderId="0" xfId="53" applyFont="1" applyAlignment="1">
      <alignment horizontal="center" vertical="center"/>
    </xf>
    <xf numFmtId="2" fontId="4" fillId="0" borderId="0" xfId="53" applyNumberFormat="1" applyFont="1" applyBorder="1" applyAlignment="1" applyProtection="1">
      <alignment horizontal="left"/>
    </xf>
    <xf numFmtId="2" fontId="4" fillId="0" borderId="0" xfId="53" applyNumberFormat="1" applyFont="1" applyAlignment="1"/>
    <xf numFmtId="2" fontId="4" fillId="0" borderId="0" xfId="53" applyNumberFormat="1" applyFont="1" applyAlignment="1" applyProtection="1">
      <alignment horizontal="center" vertical="center"/>
    </xf>
    <xf numFmtId="0" fontId="4" fillId="0" borderId="0" xfId="53" applyFont="1" applyAlignment="1">
      <alignment vertical="center"/>
    </xf>
    <xf numFmtId="2" fontId="18" fillId="0" borderId="1" xfId="53"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53" applyNumberFormat="1" applyFont="1" applyFill="1" applyBorder="1" applyAlignment="1" applyProtection="1">
      <alignment vertical="center" wrapText="1"/>
    </xf>
    <xf numFmtId="183" fontId="4" fillId="0" borderId="1" xfId="53"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53"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xf numFmtId="2" fontId="4" fillId="0" borderId="0" xfId="53" applyNumberFormat="1" applyFont="1" applyAlignment="1">
      <alignment vertical="center"/>
    </xf>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53"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3" applyNumberFormat="1" applyFont="1" applyFill="1" applyBorder="1" applyAlignment="1" applyProtection="1">
      <alignment horizontal="center" vertical="center" wrapText="1"/>
    </xf>
    <xf numFmtId="2" fontId="18" fillId="0" borderId="1" xfId="53"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52"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3" applyFill="1" applyAlignment="1"/>
    <xf numFmtId="2" fontId="16" fillId="2" borderId="0" xfId="53" applyNumberFormat="1" applyFont="1" applyFill="1" applyAlignment="1" applyProtection="1">
      <alignment horizontal="center" vertical="center"/>
    </xf>
    <xf numFmtId="2" fontId="4" fillId="0" borderId="0" xfId="53" applyNumberFormat="1" applyFont="1" applyFill="1" applyBorder="1" applyAlignment="1"/>
    <xf numFmtId="2" fontId="4" fillId="0" borderId="0" xfId="53" applyNumberFormat="1" applyFont="1" applyFill="1" applyAlignment="1" applyProtection="1">
      <alignment horizontal="left"/>
    </xf>
    <xf numFmtId="2" fontId="4" fillId="0" borderId="0" xfId="53" applyNumberFormat="1" applyFont="1" applyBorder="1" applyAlignment="1">
      <alignment horizontal="center" vertical="center"/>
    </xf>
    <xf numFmtId="0" fontId="17" fillId="0" borderId="0" xfId="53" applyFont="1" applyAlignment="1">
      <alignment vertical="center"/>
    </xf>
    <xf numFmtId="2" fontId="18" fillId="0" borderId="1" xfId="53"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horizontal="left" wrapText="1"/>
    </xf>
    <xf numFmtId="0" fontId="4" fillId="2" borderId="2" xfId="58" applyFont="1" applyFill="1" applyBorder="1" applyAlignment="1">
      <alignment horizontal="left" wrapText="1"/>
    </xf>
    <xf numFmtId="0" fontId="17" fillId="0" borderId="0" xfId="53" applyFont="1" applyFill="1" applyAlignment="1">
      <alignment horizontal="center" vertical="center"/>
    </xf>
    <xf numFmtId="0" fontId="17" fillId="0" borderId="0" xfId="53" applyFont="1" applyFill="1" applyAlignment="1">
      <alignment vertical="center"/>
    </xf>
    <xf numFmtId="0" fontId="4" fillId="0" borderId="0" xfId="53"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5" applyFont="1" applyFill="1" applyAlignment="1">
      <alignment vertical="center"/>
    </xf>
    <xf numFmtId="0" fontId="25" fillId="0" borderId="0" xfId="55" applyFont="1" applyFill="1" applyAlignment="1">
      <alignment vertical="center"/>
    </xf>
    <xf numFmtId="0" fontId="4" fillId="0" borderId="0" xfId="55" applyFont="1" applyFill="1" applyAlignment="1">
      <alignment vertical="center"/>
    </xf>
    <xf numFmtId="0" fontId="4" fillId="0" borderId="0" xfId="49" applyFont="1" applyFill="1" applyAlignment="1"/>
    <xf numFmtId="0" fontId="18" fillId="0" borderId="0" xfId="49" applyFont="1" applyFill="1" applyAlignment="1"/>
    <xf numFmtId="0" fontId="17" fillId="0" borderId="0" xfId="49" applyFont="1" applyFill="1" applyAlignment="1"/>
    <xf numFmtId="0" fontId="17" fillId="0" borderId="0" xfId="49" applyFill="1" applyAlignment="1"/>
    <xf numFmtId="0" fontId="26" fillId="0" borderId="0" xfId="55" applyFont="1" applyFill="1" applyAlignment="1">
      <alignment vertical="center"/>
    </xf>
    <xf numFmtId="0" fontId="4" fillId="0" borderId="0" xfId="55" applyFont="1" applyFill="1" applyAlignment="1">
      <alignment horizontal="center" vertical="center"/>
    </xf>
    <xf numFmtId="0" fontId="18" fillId="0" borderId="1" xfId="55" applyFont="1" applyFill="1" applyBorder="1" applyAlignment="1">
      <alignment horizontal="center" vertical="center"/>
    </xf>
    <xf numFmtId="0" fontId="18" fillId="0" borderId="1" xfId="49"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3" applyNumberFormat="1" applyFont="1" applyBorder="1" applyAlignment="1">
      <alignment horizontal="left" vertical="center" wrapText="1"/>
    </xf>
    <xf numFmtId="186" fontId="0" fillId="3" borderId="1" xfId="56" applyNumberFormat="1" applyFont="1" applyFill="1" applyBorder="1" applyAlignment="1">
      <alignment horizontal="right" vertical="center"/>
    </xf>
    <xf numFmtId="186" fontId="0" fillId="0" borderId="1" xfId="56"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4" fillId="3" borderId="1" xfId="0" applyNumberFormat="1" applyFont="1" applyFill="1" applyBorder="1" applyAlignment="1" applyProtection="1">
      <alignment vertical="center"/>
    </xf>
    <xf numFmtId="186" fontId="27" fillId="3" borderId="1" xfId="0" applyNumberFormat="1" applyFont="1" applyFill="1" applyBorder="1" applyAlignment="1" applyProtection="1">
      <alignment vertical="center"/>
    </xf>
    <xf numFmtId="186" fontId="28" fillId="3" borderId="1" xfId="56" applyNumberFormat="1" applyFont="1" applyFill="1" applyBorder="1" applyAlignment="1">
      <alignment horizontal="righ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25" fillId="0" borderId="1" xfId="55"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53" applyNumberFormat="1" applyFont="1" applyBorder="1" applyAlignment="1">
      <alignment horizontal="center" vertical="center" wrapText="1"/>
    </xf>
    <xf numFmtId="2" fontId="29" fillId="0" borderId="0" xfId="53" applyNumberFormat="1" applyFont="1" applyAlignment="1">
      <alignment horizontal="center" vertical="center"/>
    </xf>
    <xf numFmtId="2" fontId="30" fillId="0" borderId="0" xfId="53" applyNumberFormat="1" applyFont="1" applyAlignment="1"/>
    <xf numFmtId="2" fontId="30" fillId="0" borderId="0" xfId="53" applyNumberFormat="1" applyFont="1">
      <alignment vertical="center"/>
    </xf>
    <xf numFmtId="0" fontId="4" fillId="0" borderId="0" xfId="53" applyFont="1">
      <alignment vertical="center"/>
    </xf>
    <xf numFmtId="2" fontId="16" fillId="0" borderId="0" xfId="53" applyNumberFormat="1" applyFont="1" applyAlignment="1">
      <alignment horizontal="center" vertical="center"/>
    </xf>
    <xf numFmtId="2" fontId="16" fillId="2" borderId="0" xfId="53" applyNumberFormat="1" applyFont="1" applyFill="1" applyAlignment="1">
      <alignment horizontal="center" vertical="center"/>
    </xf>
    <xf numFmtId="31" fontId="4" fillId="0" borderId="0" xfId="53" applyNumberFormat="1" applyFont="1" applyAlignment="1">
      <alignment horizontal="left"/>
    </xf>
    <xf numFmtId="2" fontId="4" fillId="0" borderId="0" xfId="53" applyNumberFormat="1" applyFont="1" applyFill="1" applyAlignment="1">
      <alignment horizontal="center" vertical="center"/>
    </xf>
    <xf numFmtId="49" fontId="27" fillId="0" borderId="1" xfId="53" applyNumberFormat="1" applyFont="1" applyFill="1" applyBorder="1" applyAlignment="1">
      <alignment vertical="center" wrapText="1"/>
    </xf>
    <xf numFmtId="49" fontId="27" fillId="0" borderId="1" xfId="53" applyNumberFormat="1" applyFont="1" applyFill="1" applyBorder="1" applyAlignment="1">
      <alignment horizontal="left" vertical="center" wrapText="1" indent="1"/>
    </xf>
    <xf numFmtId="2" fontId="4" fillId="0" borderId="1" xfId="53" applyNumberFormat="1" applyFont="1" applyFill="1" applyBorder="1" applyAlignment="1">
      <alignment vertical="center" wrapText="1"/>
    </xf>
    <xf numFmtId="0" fontId="31" fillId="0" borderId="1" xfId="56" applyFont="1" applyFill="1" applyBorder="1" applyAlignment="1">
      <alignment vertical="center"/>
    </xf>
    <xf numFmtId="0" fontId="4" fillId="0" borderId="1" xfId="53" applyFont="1" applyFill="1" applyBorder="1" applyAlignment="1"/>
    <xf numFmtId="0" fontId="32" fillId="0" borderId="1" xfId="56" applyFont="1" applyFill="1" applyBorder="1" applyAlignment="1">
      <alignment horizontal="center" vertical="center"/>
    </xf>
    <xf numFmtId="2" fontId="4" fillId="0" borderId="0" xfId="53" applyNumberFormat="1" applyFont="1">
      <alignment vertical="center"/>
    </xf>
    <xf numFmtId="49" fontId="27" fillId="0" borderId="1" xfId="53" applyNumberFormat="1" applyFont="1" applyFill="1" applyBorder="1" applyAlignment="1">
      <alignment horizontal="left" vertical="center" wrapText="1"/>
    </xf>
    <xf numFmtId="184" fontId="27" fillId="0" borderId="1" xfId="1" applyNumberFormat="1" applyFont="1" applyFill="1" applyBorder="1" applyAlignment="1">
      <alignment vertical="center" wrapText="1"/>
    </xf>
    <xf numFmtId="41" fontId="27" fillId="0" borderId="1" xfId="1" applyNumberFormat="1" applyFont="1" applyFill="1" applyBorder="1" applyAlignment="1">
      <alignment vertical="center" wrapText="1"/>
    </xf>
    <xf numFmtId="0" fontId="15" fillId="0" borderId="1" xfId="53" applyFill="1" applyBorder="1" applyAlignment="1"/>
    <xf numFmtId="184" fontId="33" fillId="0" borderId="1" xfId="1" applyNumberFormat="1" applyFont="1" applyFill="1" applyBorder="1" applyAlignment="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3" applyNumberFormat="1" applyFont="1" applyFill="1" applyAlignment="1"/>
    <xf numFmtId="184" fontId="18" fillId="0" borderId="1" xfId="1" applyNumberFormat="1" applyFont="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3" applyNumberFormat="1" applyFont="1" applyBorder="1" applyAlignment="1"/>
    <xf numFmtId="184" fontId="18" fillId="0" borderId="1" xfId="1" applyNumberFormat="1" applyFont="1" applyBorder="1" applyAlignment="1">
      <alignment vertical="center"/>
    </xf>
    <xf numFmtId="0" fontId="18" fillId="0" borderId="1" xfId="57"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8" applyFill="1" applyBorder="1" applyAlignment="1"/>
    <xf numFmtId="0" fontId="15" fillId="0" borderId="0" xfId="53" applyBorder="1" applyAlignment="1"/>
    <xf numFmtId="0" fontId="15" fillId="0" borderId="0" xfId="53" applyFill="1" applyBorder="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3"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3" applyNumberFormat="1" applyFont="1" applyFill="1" applyBorder="1" applyAlignment="1">
      <alignment vertical="center" wrapText="1"/>
    </xf>
    <xf numFmtId="185" fontId="28" fillId="3" borderId="1" xfId="3" applyNumberFormat="1" applyFont="1" applyFill="1" applyBorder="1" applyAlignment="1" applyProtection="1">
      <alignment horizontal="right" vertical="center"/>
    </xf>
    <xf numFmtId="0" fontId="4" fillId="0" borderId="2" xfId="53" applyFont="1" applyBorder="1" applyAlignment="1">
      <alignment horizontal="left" wrapText="1"/>
    </xf>
    <xf numFmtId="0" fontId="4" fillId="0" borderId="2" xfId="53" applyFont="1" applyFill="1" applyBorder="1" applyAlignment="1">
      <alignment horizontal="left" wrapText="1"/>
    </xf>
    <xf numFmtId="184" fontId="18" fillId="0" borderId="1" xfId="1" applyNumberFormat="1" applyFont="1" applyFill="1" applyBorder="1" applyAlignment="1" applyProtection="1">
      <alignment horizontal="left" vertical="center"/>
    </xf>
    <xf numFmtId="185" fontId="35" fillId="3" borderId="1" xfId="3" applyNumberFormat="1" applyFont="1" applyFill="1" applyBorder="1" applyAlignment="1" applyProtection="1">
      <alignment horizontal="right" vertical="center"/>
    </xf>
    <xf numFmtId="184" fontId="4" fillId="0" borderId="1" xfId="1" applyNumberFormat="1" applyFont="1" applyFill="1" applyBorder="1" applyAlignment="1" applyProtection="1">
      <alignment horizontal="left" vertical="center"/>
    </xf>
    <xf numFmtId="0" fontId="4" fillId="0" borderId="1" xfId="53" applyFont="1" applyFill="1" applyBorder="1" applyAlignment="1">
      <alignment horizontal="left" vertical="center" wrapText="1"/>
    </xf>
    <xf numFmtId="0" fontId="4" fillId="0" borderId="1" xfId="49"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6" fontId="28" fillId="0" borderId="1" xfId="56"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6" applyNumberFormat="1" applyFont="1" applyFill="1" applyBorder="1" applyAlignment="1">
      <alignment vertical="center"/>
    </xf>
    <xf numFmtId="0" fontId="17" fillId="0" borderId="0" xfId="49" applyFont="1" applyFill="1" applyBorder="1" applyAlignment="1"/>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2" fontId="16" fillId="0" borderId="0" xfId="53" applyNumberFormat="1" applyFont="1" applyFill="1" applyAlignment="1">
      <alignment horizontal="center" vertical="center"/>
    </xf>
    <xf numFmtId="2" fontId="27" fillId="0" borderId="0" xfId="53" applyNumberFormat="1" applyFont="1" applyFill="1" applyAlignment="1">
      <alignment horizontal="center" vertical="center"/>
    </xf>
    <xf numFmtId="2" fontId="18" fillId="0" borderId="1" xfId="53" applyNumberFormat="1" applyFont="1" applyBorder="1" applyAlignment="1">
      <alignment horizontal="center" vertical="center"/>
    </xf>
    <xf numFmtId="49" fontId="27" fillId="0" borderId="1" xfId="53" applyNumberFormat="1" applyFont="1" applyFill="1" applyBorder="1" applyAlignment="1">
      <alignment vertical="center"/>
    </xf>
    <xf numFmtId="184" fontId="27" fillId="0" borderId="1" xfId="1" applyNumberFormat="1" applyFont="1" applyBorder="1" applyAlignment="1">
      <alignment vertical="center" wrapText="1"/>
    </xf>
    <xf numFmtId="49" fontId="27" fillId="0" borderId="1" xfId="53"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3"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8" fontId="15" fillId="0" borderId="0" xfId="58" applyNumberFormat="1" applyAlignment="1"/>
    <xf numFmtId="188" fontId="16" fillId="0" borderId="0" xfId="58" applyNumberFormat="1" applyFont="1" applyFill="1" applyAlignment="1" applyProtection="1">
      <alignment horizontal="center" vertical="center"/>
    </xf>
    <xf numFmtId="188" fontId="22" fillId="0" borderId="0" xfId="58" applyNumberFormat="1" applyFont="1" applyBorder="1" applyAlignment="1"/>
    <xf numFmtId="188" fontId="18" fillId="0" borderId="1" xfId="58" applyNumberFormat="1" applyFont="1" applyBorder="1" applyAlignment="1" applyProtection="1">
      <alignment horizontal="center" vertical="center" wrapText="1"/>
    </xf>
    <xf numFmtId="185" fontId="18" fillId="0" borderId="1" xfId="3" applyNumberFormat="1" applyFont="1" applyFill="1" applyBorder="1" applyAlignment="1" applyProtection="1">
      <alignment vertical="center"/>
    </xf>
    <xf numFmtId="185" fontId="4" fillId="0" borderId="1" xfId="3" applyNumberFormat="1" applyFont="1" applyFill="1" applyBorder="1" applyAlignment="1" applyProtection="1">
      <alignment vertical="center"/>
    </xf>
    <xf numFmtId="188" fontId="15" fillId="0" borderId="1" xfId="58" applyNumberFormat="1" applyBorder="1" applyAlignment="1"/>
    <xf numFmtId="0" fontId="4" fillId="0" borderId="0" xfId="58" applyFont="1" applyBorder="1" applyAlignment="1">
      <alignment horizontal="left" vertical="center"/>
    </xf>
    <xf numFmtId="188"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9" applyFont="1" applyBorder="1"/>
    <xf numFmtId="0" fontId="0" fillId="0" borderId="0" xfId="60">
      <alignment vertical="center"/>
    </xf>
    <xf numFmtId="0" fontId="44" fillId="0" borderId="0" xfId="60" applyFont="1">
      <alignment vertical="center"/>
    </xf>
    <xf numFmtId="0" fontId="45" fillId="0" borderId="0" xfId="60" applyFont="1" applyAlignment="1">
      <alignment horizontal="center" vertical="center" wrapText="1"/>
    </xf>
    <xf numFmtId="0" fontId="45" fillId="0" borderId="0" xfId="60" applyFont="1" applyAlignment="1">
      <alignment horizontal="center" vertical="center"/>
    </xf>
    <xf numFmtId="57" fontId="46" fillId="0" borderId="0" xfId="60" applyNumberFormat="1" applyFont="1" applyAlignment="1">
      <alignment horizontal="center" vertical="center"/>
    </xf>
    <xf numFmtId="0" fontId="46" fillId="0" borderId="0" xfId="60"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 2 9" xfId="51"/>
    <cellStyle name="常规_西安" xfId="52"/>
    <cellStyle name="常规 2 2" xfId="53"/>
    <cellStyle name="常规 3 4" xfId="54"/>
    <cellStyle name="常规 2 3" xfId="55"/>
    <cellStyle name="常规 2 3 2" xfId="56"/>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tyles" Target="styles.xml"/><Relationship Id="rId55" Type="http://schemas.openxmlformats.org/officeDocument/2006/relationships/sharedStrings" Target="sharedString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F24" sqref="F24"/>
    </sheetView>
  </sheetViews>
  <sheetFormatPr defaultColWidth="9" defaultRowHeight="14"/>
  <cols>
    <col min="1" max="6" width="9" style="245"/>
    <col min="7" max="7" width="9" style="245" customWidth="1"/>
    <col min="8" max="16384" width="9" style="245"/>
  </cols>
  <sheetData>
    <row r="1" ht="18.5" spans="1:1">
      <c r="A1" s="246" t="s">
        <v>0</v>
      </c>
    </row>
    <row r="11" ht="87.75" customHeight="1" spans="1:9">
      <c r="A11" s="247" t="s">
        <v>1</v>
      </c>
      <c r="B11" s="248"/>
      <c r="C11" s="248"/>
      <c r="D11" s="248"/>
      <c r="E11" s="248"/>
      <c r="F11" s="248"/>
      <c r="G11" s="248"/>
      <c r="H11" s="248"/>
      <c r="I11" s="248"/>
    </row>
    <row r="43" ht="30" customHeight="1" spans="1:9">
      <c r="A43" s="249">
        <v>44958</v>
      </c>
      <c r="B43" s="250"/>
      <c r="C43" s="250"/>
      <c r="D43" s="250"/>
      <c r="E43" s="250"/>
      <c r="F43" s="250"/>
      <c r="G43" s="250"/>
      <c r="H43" s="250"/>
      <c r="I43" s="250"/>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C5" sqref="C5"/>
    </sheetView>
  </sheetViews>
  <sheetFormatPr defaultColWidth="6.75" defaultRowHeight="12"/>
  <cols>
    <col min="1" max="1" width="42.5" style="49" customWidth="1"/>
    <col min="2" max="2" width="14.875" style="49" customWidth="1"/>
    <col min="3" max="3" width="14.875" style="99" customWidth="1"/>
    <col min="4" max="16384" width="6.75" style="49"/>
  </cols>
  <sheetData>
    <row r="1" ht="19.5" customHeight="1" spans="1:1">
      <c r="A1" s="4" t="s">
        <v>200</v>
      </c>
    </row>
    <row r="2" s="148" customFormat="1" ht="30" customHeight="1" spans="1:241">
      <c r="A2" s="152" t="s">
        <v>201</v>
      </c>
      <c r="B2" s="152"/>
      <c r="C2" s="21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1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20"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21" t="s">
        <v>202</v>
      </c>
      <c r="B5" s="222">
        <f>SUM(B6:B16)</f>
        <v>222</v>
      </c>
      <c r="C5" s="222">
        <f>SUM(C6:C16)</f>
        <v>28</v>
      </c>
    </row>
    <row r="6" s="151" customFormat="1" ht="21.95" customHeight="1" spans="1:3">
      <c r="A6" s="223" t="s">
        <v>203</v>
      </c>
      <c r="B6" s="222"/>
      <c r="C6" s="164"/>
    </row>
    <row r="7" s="151" customFormat="1" ht="21.95" customHeight="1" spans="1:3">
      <c r="A7" s="223" t="s">
        <v>204</v>
      </c>
      <c r="B7" s="222"/>
      <c r="C7" s="164"/>
    </row>
    <row r="8" s="151" customFormat="1" ht="21.95" customHeight="1" spans="1:3">
      <c r="A8" s="223" t="s">
        <v>205</v>
      </c>
      <c r="B8" s="222"/>
      <c r="C8" s="164"/>
    </row>
    <row r="9" s="151" customFormat="1" ht="21.95" customHeight="1" spans="1:3">
      <c r="A9" s="223" t="s">
        <v>206</v>
      </c>
      <c r="B9" s="222"/>
      <c r="C9" s="164"/>
    </row>
    <row r="10" s="151" customFormat="1" ht="21.95" customHeight="1" spans="1:3">
      <c r="A10" s="223" t="s">
        <v>207</v>
      </c>
      <c r="B10" s="222"/>
      <c r="C10" s="164"/>
    </row>
    <row r="11" s="151" customFormat="1" ht="21.95" customHeight="1" spans="1:3">
      <c r="A11" s="223" t="s">
        <v>208</v>
      </c>
      <c r="B11" s="222">
        <v>222</v>
      </c>
      <c r="C11" s="164"/>
    </row>
    <row r="12" s="151" customFormat="1" ht="21.95" customHeight="1" spans="1:3">
      <c r="A12" s="223" t="s">
        <v>209</v>
      </c>
      <c r="B12" s="222"/>
      <c r="C12" s="164"/>
    </row>
    <row r="13" s="151" customFormat="1" ht="21.95" customHeight="1" spans="1:3">
      <c r="A13" s="223" t="s">
        <v>210</v>
      </c>
      <c r="B13" s="222"/>
      <c r="C13" s="164"/>
    </row>
    <row r="14" s="151" customFormat="1" ht="21.95" customHeight="1" spans="1:3">
      <c r="A14" s="223" t="s">
        <v>211</v>
      </c>
      <c r="B14" s="222"/>
      <c r="C14" s="164"/>
    </row>
    <row r="15" s="151" customFormat="1" ht="21.95" customHeight="1" spans="1:3">
      <c r="A15" s="223" t="s">
        <v>212</v>
      </c>
      <c r="B15" s="222"/>
      <c r="C15" s="164"/>
    </row>
    <row r="16" s="151" customFormat="1" ht="21.95" customHeight="1" spans="1:3">
      <c r="A16" s="223" t="s">
        <v>213</v>
      </c>
      <c r="B16" s="222"/>
      <c r="C16" s="164">
        <v>28</v>
      </c>
    </row>
    <row r="17" s="151" customFormat="1" ht="21.95" customHeight="1" spans="1:3">
      <c r="A17" s="159" t="s">
        <v>155</v>
      </c>
      <c r="B17" s="222"/>
      <c r="C17" s="164"/>
    </row>
    <row r="18" s="151" customFormat="1" ht="21.95" customHeight="1" spans="1:3">
      <c r="A18" s="159" t="s">
        <v>214</v>
      </c>
      <c r="B18" s="222"/>
      <c r="C18" s="164">
        <v>12</v>
      </c>
    </row>
    <row r="19" s="151" customFormat="1" ht="21.95" customHeight="1" spans="1:3">
      <c r="A19" s="159" t="s">
        <v>215</v>
      </c>
      <c r="B19" s="222"/>
      <c r="C19" s="164"/>
    </row>
    <row r="20" s="151" customFormat="1" ht="21.95" customHeight="1" spans="1:3">
      <c r="A20" s="159" t="s">
        <v>216</v>
      </c>
      <c r="B20" s="222"/>
      <c r="C20" s="164"/>
    </row>
    <row r="21" s="151" customFormat="1" ht="21.95" customHeight="1" spans="1:3">
      <c r="A21" s="159" t="s">
        <v>217</v>
      </c>
      <c r="B21" s="222"/>
      <c r="C21" s="158"/>
    </row>
    <row r="22" s="151" customFormat="1" ht="21.95" customHeight="1" spans="1:3">
      <c r="A22" s="159" t="s">
        <v>218</v>
      </c>
      <c r="B22" s="222"/>
      <c r="C22" s="158"/>
    </row>
    <row r="23" s="151" customFormat="1" ht="21.95" customHeight="1" spans="1:3">
      <c r="A23" s="159" t="s">
        <v>219</v>
      </c>
      <c r="B23" s="222"/>
      <c r="C23" s="158"/>
    </row>
    <row r="24" s="151" customFormat="1" ht="21.95" customHeight="1" spans="1:3">
      <c r="A24" s="159" t="s">
        <v>220</v>
      </c>
      <c r="B24" s="222"/>
      <c r="C24" s="158"/>
    </row>
    <row r="25" ht="21.95" customHeight="1" spans="1:3">
      <c r="A25" s="159" t="s">
        <v>221</v>
      </c>
      <c r="B25" s="222"/>
      <c r="C25" s="166"/>
    </row>
    <row r="26" ht="21.95" customHeight="1" spans="1:3">
      <c r="A26" s="159" t="s">
        <v>222</v>
      </c>
      <c r="B26" s="222"/>
      <c r="C26" s="166"/>
    </row>
    <row r="27" ht="21.95" customHeight="1" spans="1:3">
      <c r="A27" s="159" t="s">
        <v>223</v>
      </c>
      <c r="B27" s="222"/>
      <c r="C27" s="166"/>
    </row>
    <row r="28" ht="21.95" customHeight="1" spans="1:3">
      <c r="A28" s="159" t="s">
        <v>224</v>
      </c>
      <c r="B28" s="222"/>
      <c r="C28" s="166"/>
    </row>
    <row r="29" ht="21.95" customHeight="1" spans="1:3">
      <c r="A29" s="159" t="s">
        <v>225</v>
      </c>
      <c r="B29" s="222"/>
      <c r="C29" s="166">
        <v>16</v>
      </c>
    </row>
    <row r="30" ht="21.95" customHeight="1" spans="1:3">
      <c r="A30" s="159" t="s">
        <v>226</v>
      </c>
      <c r="B30" s="222"/>
      <c r="C30" s="166"/>
    </row>
    <row r="31" ht="21.95" customHeight="1" spans="1:3">
      <c r="A31" s="159" t="s">
        <v>227</v>
      </c>
      <c r="B31" s="222"/>
      <c r="C31" s="166"/>
    </row>
    <row r="32" ht="21.95" customHeight="1" spans="1:3">
      <c r="A32" s="159" t="s">
        <v>228</v>
      </c>
      <c r="B32" s="222"/>
      <c r="C32" s="166"/>
    </row>
    <row r="33" ht="21.95" customHeight="1" spans="1:3">
      <c r="A33" s="159" t="s">
        <v>229</v>
      </c>
      <c r="B33" s="222"/>
      <c r="C33" s="166"/>
    </row>
    <row r="34" ht="21.95" customHeight="1" spans="1:3">
      <c r="A34" s="159" t="s">
        <v>230</v>
      </c>
      <c r="B34" s="222"/>
      <c r="C34" s="166"/>
    </row>
    <row r="35" ht="21.95" customHeight="1" spans="1:3">
      <c r="A35" s="159" t="s">
        <v>231</v>
      </c>
      <c r="B35" s="222"/>
      <c r="C35" s="166"/>
    </row>
    <row r="36" ht="21.95" customHeight="1" spans="1:3">
      <c r="A36" s="159" t="s">
        <v>232</v>
      </c>
      <c r="B36" s="222"/>
      <c r="C36" s="166"/>
    </row>
    <row r="37" ht="21.95" customHeight="1" spans="1:3">
      <c r="A37" s="159" t="s">
        <v>233</v>
      </c>
      <c r="B37" s="222"/>
      <c r="C37" s="166"/>
    </row>
    <row r="38" ht="21.95" customHeight="1" spans="1:3">
      <c r="A38" s="159" t="s">
        <v>234</v>
      </c>
      <c r="B38" s="222"/>
      <c r="C38" s="166"/>
    </row>
    <row r="39" ht="21.95" customHeight="1" spans="1:3">
      <c r="A39" s="159" t="s">
        <v>235</v>
      </c>
      <c r="B39" s="222">
        <f>SUM(B40:B60)</f>
        <v>222</v>
      </c>
      <c r="C39" s="222">
        <f>SUM(C40:C60)</f>
        <v>875</v>
      </c>
    </row>
    <row r="40" ht="21.95" customHeight="1" spans="1:3">
      <c r="A40" s="159" t="s">
        <v>178</v>
      </c>
      <c r="B40" s="222">
        <v>49</v>
      </c>
      <c r="C40" s="164">
        <v>729</v>
      </c>
    </row>
    <row r="41" ht="21.95" customHeight="1" spans="1:3">
      <c r="A41" s="159" t="s">
        <v>179</v>
      </c>
      <c r="B41" s="222"/>
      <c r="C41" s="164"/>
    </row>
    <row r="42" ht="21.95" customHeight="1" spans="1:3">
      <c r="A42" s="159" t="s">
        <v>180</v>
      </c>
      <c r="B42" s="222"/>
      <c r="C42" s="164">
        <v>3</v>
      </c>
    </row>
    <row r="43" ht="21.95" customHeight="1" spans="1:3">
      <c r="A43" s="159" t="s">
        <v>181</v>
      </c>
      <c r="B43" s="222"/>
      <c r="C43" s="164"/>
    </row>
    <row r="44" ht="21.95" customHeight="1" spans="1:3">
      <c r="A44" s="159" t="s">
        <v>182</v>
      </c>
      <c r="B44" s="222"/>
      <c r="C44" s="164"/>
    </row>
    <row r="45" ht="21.95" customHeight="1" spans="1:3">
      <c r="A45" s="159" t="s">
        <v>183</v>
      </c>
      <c r="B45" s="222"/>
      <c r="C45" s="164"/>
    </row>
    <row r="46" ht="21.95" customHeight="1" spans="1:3">
      <c r="A46" s="159" t="s">
        <v>184</v>
      </c>
      <c r="B46" s="222"/>
      <c r="C46" s="164"/>
    </row>
    <row r="47" ht="21.95" customHeight="1" spans="1:3">
      <c r="A47" s="159" t="s">
        <v>185</v>
      </c>
      <c r="B47" s="222">
        <v>11</v>
      </c>
      <c r="C47" s="164">
        <v>13</v>
      </c>
    </row>
    <row r="48" ht="21.95" customHeight="1" spans="1:3">
      <c r="A48" s="159" t="s">
        <v>186</v>
      </c>
      <c r="B48" s="222"/>
      <c r="C48" s="164"/>
    </row>
    <row r="49" ht="21.95" customHeight="1" spans="1:3">
      <c r="A49" s="159" t="s">
        <v>187</v>
      </c>
      <c r="B49" s="222"/>
      <c r="C49" s="164"/>
    </row>
    <row r="50" ht="21.95" customHeight="1" spans="1:3">
      <c r="A50" s="159" t="s">
        <v>188</v>
      </c>
      <c r="B50" s="222">
        <v>142</v>
      </c>
      <c r="C50" s="164"/>
    </row>
    <row r="51" ht="21.95" customHeight="1" spans="1:3">
      <c r="A51" s="159" t="s">
        <v>189</v>
      </c>
      <c r="B51" s="222">
        <v>20</v>
      </c>
      <c r="C51" s="164">
        <v>130</v>
      </c>
    </row>
    <row r="52" ht="21.95" customHeight="1" spans="1:3">
      <c r="A52" s="159" t="s">
        <v>190</v>
      </c>
      <c r="B52" s="222"/>
      <c r="C52" s="164"/>
    </row>
    <row r="53" ht="21.95" customHeight="1" spans="1:3">
      <c r="A53" s="159" t="s">
        <v>191</v>
      </c>
      <c r="B53" s="222"/>
      <c r="C53" s="164"/>
    </row>
    <row r="54" ht="21.95" customHeight="1" spans="1:3">
      <c r="A54" s="159" t="s">
        <v>192</v>
      </c>
      <c r="B54" s="222"/>
      <c r="C54" s="164"/>
    </row>
    <row r="55" ht="21.95" customHeight="1" spans="1:3">
      <c r="A55" s="159" t="s">
        <v>193</v>
      </c>
      <c r="B55" s="222"/>
      <c r="C55" s="164"/>
    </row>
    <row r="56" ht="21.95" customHeight="1" spans="1:3">
      <c r="A56" s="159" t="s">
        <v>194</v>
      </c>
      <c r="B56" s="222"/>
      <c r="C56" s="164"/>
    </row>
    <row r="57" ht="21.95" customHeight="1" spans="1:3">
      <c r="A57" s="159" t="s">
        <v>195</v>
      </c>
      <c r="B57" s="222"/>
      <c r="C57" s="164"/>
    </row>
    <row r="58" ht="21.95" customHeight="1" spans="1:3">
      <c r="A58" s="159" t="s">
        <v>196</v>
      </c>
      <c r="B58" s="222"/>
      <c r="C58" s="164"/>
    </row>
    <row r="59" ht="21.95" customHeight="1" spans="1:3">
      <c r="A59" s="159" t="s">
        <v>197</v>
      </c>
      <c r="B59" s="222"/>
      <c r="C59" s="164"/>
    </row>
    <row r="60" ht="21.95" customHeight="1" spans="1:3">
      <c r="A60" s="159" t="s">
        <v>198</v>
      </c>
      <c r="B60" s="222"/>
      <c r="C60" s="164"/>
    </row>
    <row r="61" ht="21.95" customHeight="1" spans="1:3">
      <c r="A61" s="161" t="s">
        <v>199</v>
      </c>
      <c r="B61" s="224">
        <f>B5+B39</f>
        <v>444</v>
      </c>
      <c r="C61" s="224">
        <f>C5+C39</f>
        <v>903</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F11" sqref="F11"/>
    </sheetView>
  </sheetViews>
  <sheetFormatPr defaultColWidth="9.125" defaultRowHeight="1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236</v>
      </c>
      <c r="B1" s="124"/>
      <c r="C1" s="124"/>
    </row>
    <row r="2" s="124" customFormat="1" ht="21" spans="1:4">
      <c r="A2" s="71" t="s">
        <v>237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4"/>
      <c r="C5" s="215"/>
      <c r="D5" s="202"/>
    </row>
    <row r="6" s="126" customFormat="1" ht="24.95" customHeight="1" spans="1:4">
      <c r="A6" s="135" t="s">
        <v>238</v>
      </c>
      <c r="B6" s="141"/>
      <c r="C6" s="208"/>
      <c r="D6" s="209"/>
    </row>
    <row r="7" s="126" customFormat="1" ht="24.95" customHeight="1" spans="1:4">
      <c r="A7" s="135" t="s">
        <v>239</v>
      </c>
      <c r="B7" s="141"/>
      <c r="C7" s="208"/>
      <c r="D7" s="209"/>
    </row>
    <row r="8" s="126" customFormat="1" ht="24.95" customHeight="1" spans="1:4">
      <c r="A8" s="135" t="s">
        <v>240</v>
      </c>
      <c r="B8" s="141"/>
      <c r="C8" s="208"/>
      <c r="D8" s="209"/>
    </row>
    <row r="9" s="126" customFormat="1" ht="24.95" customHeight="1" spans="1:4">
      <c r="A9" s="135" t="s">
        <v>241</v>
      </c>
      <c r="B9" s="141"/>
      <c r="C9" s="216"/>
      <c r="D9" s="209"/>
    </row>
    <row r="10" s="126" customFormat="1" ht="24.95" customHeight="1" spans="1:4">
      <c r="A10" s="135" t="s">
        <v>242</v>
      </c>
      <c r="B10" s="217"/>
      <c r="C10" s="216"/>
      <c r="D10" s="209"/>
    </row>
    <row r="11" s="126" customFormat="1" ht="24.95" customHeight="1" spans="1:4">
      <c r="A11" s="135" t="s">
        <v>243</v>
      </c>
      <c r="B11" s="140"/>
      <c r="C11" s="216"/>
      <c r="D11" s="209"/>
    </row>
    <row r="12" s="127" customFormat="1" ht="24.95" customHeight="1" spans="1:4">
      <c r="A12" s="135" t="s">
        <v>244</v>
      </c>
      <c r="B12" s="217"/>
      <c r="C12" s="216"/>
      <c r="D12" s="209"/>
    </row>
    <row r="13" s="128" customFormat="1" ht="24.95" customHeight="1" spans="1:4">
      <c r="A13" s="135" t="s">
        <v>245</v>
      </c>
      <c r="B13" s="140"/>
      <c r="C13" s="216"/>
      <c r="D13" s="209"/>
    </row>
    <row r="14" ht="24.95" customHeight="1" spans="1:4">
      <c r="A14" s="135" t="s">
        <v>246</v>
      </c>
      <c r="B14" s="140"/>
      <c r="C14" s="216"/>
      <c r="D14" s="209"/>
    </row>
    <row r="15" ht="24.95" customHeight="1" spans="1:4">
      <c r="A15" s="135" t="s">
        <v>247</v>
      </c>
      <c r="B15" s="140"/>
      <c r="C15" s="216"/>
      <c r="D15" s="209"/>
    </row>
    <row r="16" ht="24.95" customHeight="1" spans="1:4">
      <c r="A16" s="135" t="s">
        <v>248</v>
      </c>
      <c r="B16" s="140"/>
      <c r="C16" s="216"/>
      <c r="D16" s="209"/>
    </row>
    <row r="17" ht="35.25" customHeight="1" spans="1:4">
      <c r="A17" s="135" t="s">
        <v>249</v>
      </c>
      <c r="B17" s="140"/>
      <c r="C17" s="216"/>
      <c r="D17" s="209"/>
    </row>
    <row r="18" ht="24.95" customHeight="1" spans="1:4">
      <c r="A18" s="135" t="s">
        <v>250</v>
      </c>
      <c r="B18" s="217"/>
      <c r="C18" s="216"/>
      <c r="D18" s="20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F5" sqref="F5"/>
    </sheetView>
  </sheetViews>
  <sheetFormatPr defaultColWidth="9.125" defaultRowHeight="1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251</v>
      </c>
      <c r="B1" s="124"/>
      <c r="C1" s="124"/>
    </row>
    <row r="2" s="124" customFormat="1" ht="21" spans="1:4">
      <c r="A2" s="71" t="s">
        <v>252</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1">
        <f>SUM(B6:B14)</f>
        <v>2140</v>
      </c>
      <c r="C5" s="201">
        <f>SUM(C6:C14)</f>
        <v>304</v>
      </c>
      <c r="D5" s="202">
        <f>C5/B5</f>
        <v>0.142056074766355</v>
      </c>
    </row>
    <row r="6" s="126" customFormat="1" ht="24.95" customHeight="1" spans="1:4">
      <c r="A6" s="135" t="s">
        <v>253</v>
      </c>
      <c r="B6" s="141"/>
      <c r="C6" s="203"/>
      <c r="D6" s="202"/>
    </row>
    <row r="7" s="126" customFormat="1" ht="24.95" customHeight="1" spans="1:4">
      <c r="A7" s="135" t="s">
        <v>254</v>
      </c>
      <c r="B7" s="203"/>
      <c r="C7" s="203"/>
      <c r="D7" s="202"/>
    </row>
    <row r="8" s="126" customFormat="1" ht="24.95" customHeight="1" spans="1:4">
      <c r="A8" s="135" t="s">
        <v>255</v>
      </c>
      <c r="B8" s="203"/>
      <c r="C8" s="203">
        <v>175</v>
      </c>
      <c r="D8" s="202"/>
    </row>
    <row r="9" s="126" customFormat="1" ht="24.95" customHeight="1" spans="1:4">
      <c r="A9" s="135" t="s">
        <v>256</v>
      </c>
      <c r="B9" s="203">
        <v>2140</v>
      </c>
      <c r="C9" s="203">
        <v>129</v>
      </c>
      <c r="D9" s="202">
        <f>C9/B9</f>
        <v>0.0602803738317757</v>
      </c>
    </row>
    <row r="10" s="126" customFormat="1" ht="24.95" customHeight="1" spans="1:4">
      <c r="A10" s="135" t="s">
        <v>257</v>
      </c>
      <c r="B10" s="140"/>
      <c r="C10" s="203"/>
      <c r="D10" s="202"/>
    </row>
    <row r="11" s="126" customFormat="1" ht="24.95" customHeight="1" spans="1:4">
      <c r="A11" s="135" t="s">
        <v>258</v>
      </c>
      <c r="B11" s="203"/>
      <c r="C11" s="203"/>
      <c r="D11" s="202"/>
    </row>
    <row r="12" s="127" customFormat="1" ht="24.95" customHeight="1" spans="1:4">
      <c r="A12" s="135" t="s">
        <v>259</v>
      </c>
      <c r="B12" s="203"/>
      <c r="C12" s="203"/>
      <c r="D12" s="202"/>
    </row>
    <row r="13" s="128" customFormat="1" ht="24.95" customHeight="1" spans="1:4">
      <c r="A13" s="135" t="s">
        <v>260</v>
      </c>
      <c r="B13" s="203"/>
      <c r="C13" s="203"/>
      <c r="D13" s="202"/>
    </row>
    <row r="14" ht="24.95" customHeight="1" spans="1:4">
      <c r="A14" s="204" t="s">
        <v>261</v>
      </c>
      <c r="B14" s="203"/>
      <c r="C14" s="205"/>
      <c r="D14" s="202"/>
    </row>
    <row r="27" spans="1:4">
      <c r="A27" s="213"/>
      <c r="B27" s="213"/>
      <c r="C27" s="213"/>
      <c r="D27" s="21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H9" sqref="H9"/>
    </sheetView>
  </sheetViews>
  <sheetFormatPr defaultColWidth="9.125" defaultRowHeight="1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262</v>
      </c>
      <c r="B1" s="124"/>
      <c r="C1" s="124"/>
    </row>
    <row r="2" s="124" customFormat="1" ht="21" spans="1:4">
      <c r="A2" s="71" t="s">
        <v>263</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6"/>
      <c r="C5" s="207"/>
      <c r="D5" s="202"/>
    </row>
    <row r="6" s="126" customFormat="1" ht="24.95" customHeight="1" spans="1:4">
      <c r="A6" s="135" t="s">
        <v>238</v>
      </c>
      <c r="B6" s="141"/>
      <c r="C6" s="208"/>
      <c r="D6" s="209"/>
    </row>
    <row r="7" s="126" customFormat="1" ht="24.95" customHeight="1" spans="1:4">
      <c r="A7" s="135" t="s">
        <v>239</v>
      </c>
      <c r="B7" s="141"/>
      <c r="C7" s="208"/>
      <c r="D7" s="209"/>
    </row>
    <row r="8" s="126" customFormat="1" ht="24.95" customHeight="1" spans="1:4">
      <c r="A8" s="135" t="s">
        <v>240</v>
      </c>
      <c r="B8" s="141"/>
      <c r="C8" s="210"/>
      <c r="D8" s="209"/>
    </row>
    <row r="9" s="126" customFormat="1" ht="24.95" customHeight="1" spans="1:4">
      <c r="A9" s="135" t="s">
        <v>241</v>
      </c>
      <c r="B9" s="141"/>
      <c r="C9" s="210"/>
      <c r="D9" s="209"/>
    </row>
    <row r="10" s="126" customFormat="1" ht="24.95" customHeight="1" spans="1:4">
      <c r="A10" s="135" t="s">
        <v>242</v>
      </c>
      <c r="B10" s="211"/>
      <c r="C10" s="210"/>
      <c r="D10" s="209"/>
    </row>
    <row r="11" s="126" customFormat="1" ht="24.95" customHeight="1" spans="1:4">
      <c r="A11" s="135" t="s">
        <v>243</v>
      </c>
      <c r="B11" s="140"/>
      <c r="C11" s="210"/>
      <c r="D11" s="209"/>
    </row>
    <row r="12" s="127" customFormat="1" ht="24.95" customHeight="1" spans="1:4">
      <c r="A12" s="135" t="s">
        <v>244</v>
      </c>
      <c r="B12" s="211"/>
      <c r="C12" s="210"/>
      <c r="D12" s="209"/>
    </row>
    <row r="13" s="128" customFormat="1" ht="24.95" customHeight="1" spans="1:4">
      <c r="A13" s="135" t="s">
        <v>245</v>
      </c>
      <c r="B13" s="140"/>
      <c r="C13" s="210"/>
      <c r="D13" s="209"/>
    </row>
    <row r="14" ht="24.95" customHeight="1" spans="1:4">
      <c r="A14" s="135" t="s">
        <v>246</v>
      </c>
      <c r="B14" s="140"/>
      <c r="C14" s="210"/>
      <c r="D14" s="209"/>
    </row>
    <row r="15" ht="24.95" customHeight="1" spans="1:4">
      <c r="A15" s="135" t="s">
        <v>247</v>
      </c>
      <c r="B15" s="140"/>
      <c r="C15" s="210"/>
      <c r="D15" s="209"/>
    </row>
    <row r="16" ht="24.95" customHeight="1" spans="1:4">
      <c r="A16" s="135" t="s">
        <v>248</v>
      </c>
      <c r="B16" s="140"/>
      <c r="C16" s="210"/>
      <c r="D16" s="209"/>
    </row>
    <row r="17" ht="33" customHeight="1" spans="1:4">
      <c r="A17" s="135" t="s">
        <v>249</v>
      </c>
      <c r="B17" s="140"/>
      <c r="C17" s="210"/>
      <c r="D17" s="209"/>
    </row>
    <row r="18" ht="24.95" customHeight="1" spans="1:4">
      <c r="A18" s="135" t="s">
        <v>250</v>
      </c>
      <c r="B18" s="212"/>
      <c r="C18" s="210"/>
      <c r="D18" s="20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E12" sqref="E12"/>
    </sheetView>
  </sheetViews>
  <sheetFormatPr defaultColWidth="9" defaultRowHeight="14" outlineLevelCol="3"/>
  <cols>
    <col min="1" max="4" width="22" style="168" customWidth="1"/>
    <col min="5" max="5" width="28.875" style="168" customWidth="1"/>
    <col min="6" max="16384" width="9" style="168"/>
  </cols>
  <sheetData>
    <row r="1" ht="71.1" customHeight="1" spans="1:4">
      <c r="A1" s="90" t="s">
        <v>264</v>
      </c>
      <c r="B1" s="91"/>
      <c r="C1" s="91"/>
      <c r="D1" s="91"/>
    </row>
    <row r="2" spans="1:4">
      <c r="A2" s="142" t="s">
        <v>265</v>
      </c>
      <c r="B2" s="143"/>
      <c r="C2" s="143"/>
      <c r="D2" s="143"/>
    </row>
    <row r="3" spans="1:4">
      <c r="A3" s="143"/>
      <c r="B3" s="143"/>
      <c r="C3" s="143"/>
      <c r="D3" s="143"/>
    </row>
    <row r="4" spans="1:4">
      <c r="A4" s="143"/>
      <c r="B4" s="143"/>
      <c r="C4" s="143"/>
      <c r="D4" s="143"/>
    </row>
    <row r="5" spans="1:4">
      <c r="A5" s="143"/>
      <c r="B5" s="143"/>
      <c r="C5" s="143"/>
      <c r="D5" s="143"/>
    </row>
    <row r="6" spans="1:4">
      <c r="A6" s="143"/>
      <c r="B6" s="143"/>
      <c r="C6" s="143"/>
      <c r="D6" s="143"/>
    </row>
    <row r="7" spans="1:4">
      <c r="A7" s="143"/>
      <c r="B7" s="143"/>
      <c r="C7" s="143"/>
      <c r="D7" s="143"/>
    </row>
    <row r="8" spans="1:4">
      <c r="A8" s="143"/>
      <c r="B8" s="143"/>
      <c r="C8" s="143"/>
      <c r="D8" s="143"/>
    </row>
    <row r="9" spans="1:4">
      <c r="A9" s="143"/>
      <c r="B9" s="143"/>
      <c r="C9" s="143"/>
      <c r="D9" s="143"/>
    </row>
    <row r="10" spans="1:4">
      <c r="A10" s="143"/>
      <c r="B10" s="143"/>
      <c r="C10" s="143"/>
      <c r="D10" s="143"/>
    </row>
    <row r="11" spans="1:4">
      <c r="A11" s="143"/>
      <c r="B11" s="143"/>
      <c r="C11" s="143"/>
      <c r="D11" s="143"/>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H5" sqref="H5"/>
    </sheetView>
  </sheetViews>
  <sheetFormatPr defaultColWidth="9.125" defaultRowHeight="1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266</v>
      </c>
      <c r="B1" s="124"/>
      <c r="C1" s="124"/>
    </row>
    <row r="2" s="124" customFormat="1" ht="21" spans="1:4">
      <c r="A2" s="71" t="s">
        <v>267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1">
        <f>SUM(B6:B14)</f>
        <v>2140</v>
      </c>
      <c r="C5" s="201">
        <f>SUM(C6:C14)</f>
        <v>304</v>
      </c>
      <c r="D5" s="202">
        <f>C5/B5</f>
        <v>0.142056074766355</v>
      </c>
    </row>
    <row r="6" s="126" customFormat="1" ht="24.95" customHeight="1" spans="1:4">
      <c r="A6" s="135" t="s">
        <v>253</v>
      </c>
      <c r="B6" s="141"/>
      <c r="C6" s="203"/>
      <c r="D6" s="202"/>
    </row>
    <row r="7" s="126" customFormat="1" ht="24.95" customHeight="1" spans="1:4">
      <c r="A7" s="135" t="s">
        <v>254</v>
      </c>
      <c r="B7" s="203"/>
      <c r="C7" s="203"/>
      <c r="D7" s="202"/>
    </row>
    <row r="8" s="126" customFormat="1" ht="24.95" customHeight="1" spans="1:4">
      <c r="A8" s="135" t="s">
        <v>255</v>
      </c>
      <c r="B8" s="203"/>
      <c r="C8" s="203">
        <v>175</v>
      </c>
      <c r="D8" s="202"/>
    </row>
    <row r="9" s="126" customFormat="1" ht="24.95" customHeight="1" spans="1:4">
      <c r="A9" s="135" t="s">
        <v>256</v>
      </c>
      <c r="B9" s="203">
        <v>2140</v>
      </c>
      <c r="C9" s="203">
        <v>129</v>
      </c>
      <c r="D9" s="202">
        <f>C9/B9</f>
        <v>0.0602803738317757</v>
      </c>
    </row>
    <row r="10" s="126" customFormat="1" ht="24.95" customHeight="1" spans="1:4">
      <c r="A10" s="135" t="s">
        <v>257</v>
      </c>
      <c r="B10" s="140"/>
      <c r="C10" s="203"/>
      <c r="D10" s="202"/>
    </row>
    <row r="11" s="126" customFormat="1" ht="24.95" customHeight="1" spans="1:4">
      <c r="A11" s="135" t="s">
        <v>258</v>
      </c>
      <c r="B11" s="203"/>
      <c r="C11" s="203"/>
      <c r="D11" s="202"/>
    </row>
    <row r="12" s="127" customFormat="1" ht="24.95" customHeight="1" spans="1:4">
      <c r="A12" s="135" t="s">
        <v>259</v>
      </c>
      <c r="B12" s="203"/>
      <c r="C12" s="203"/>
      <c r="D12" s="202"/>
    </row>
    <row r="13" s="128" customFormat="1" ht="24.95" customHeight="1" spans="1:4">
      <c r="A13" s="135" t="s">
        <v>260</v>
      </c>
      <c r="B13" s="203"/>
      <c r="C13" s="203"/>
      <c r="D13" s="202"/>
    </row>
    <row r="14" ht="24.95" customHeight="1" spans="1:4">
      <c r="A14" s="204" t="s">
        <v>261</v>
      </c>
      <c r="B14" s="203"/>
      <c r="C14" s="205"/>
      <c r="D14" s="20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H7" sqref="H7"/>
    </sheetView>
  </sheetViews>
  <sheetFormatPr defaultColWidth="9" defaultRowHeight="14" outlineLevelCol="3"/>
  <cols>
    <col min="1" max="3" width="22" style="168" customWidth="1"/>
    <col min="4" max="4" width="16.75" style="168" customWidth="1"/>
    <col min="5" max="5" width="28.875" style="168" customWidth="1"/>
    <col min="6" max="16384" width="9" style="168"/>
  </cols>
  <sheetData>
    <row r="1" ht="84.75" customHeight="1" spans="1:4">
      <c r="A1" s="90" t="s">
        <v>268</v>
      </c>
      <c r="B1" s="91"/>
      <c r="C1" s="91"/>
      <c r="D1" s="91"/>
    </row>
    <row r="2" ht="18" customHeight="1" spans="1:4">
      <c r="A2" s="142" t="s">
        <v>269</v>
      </c>
      <c r="B2" s="143"/>
      <c r="C2" s="143"/>
      <c r="D2" s="143"/>
    </row>
    <row r="3" ht="18" customHeight="1" spans="1:4">
      <c r="A3" s="143"/>
      <c r="B3" s="143"/>
      <c r="C3" s="143"/>
      <c r="D3" s="143"/>
    </row>
    <row r="4" ht="18" customHeight="1" spans="1:4">
      <c r="A4" s="143"/>
      <c r="B4" s="143"/>
      <c r="C4" s="143"/>
      <c r="D4" s="143"/>
    </row>
    <row r="5" ht="18" customHeight="1" spans="1:4">
      <c r="A5" s="143"/>
      <c r="B5" s="143"/>
      <c r="C5" s="143"/>
      <c r="D5" s="143"/>
    </row>
    <row r="6" ht="18" customHeight="1" spans="1:4">
      <c r="A6" s="143"/>
      <c r="B6" s="143"/>
      <c r="C6" s="143"/>
      <c r="D6" s="143"/>
    </row>
    <row r="7" ht="18" customHeight="1" spans="1:4">
      <c r="A7" s="143"/>
      <c r="B7" s="143"/>
      <c r="C7" s="143"/>
      <c r="D7" s="143"/>
    </row>
    <row r="8" ht="18" customHeight="1" spans="1:4">
      <c r="A8" s="143"/>
      <c r="B8" s="143"/>
      <c r="C8" s="143"/>
      <c r="D8" s="143"/>
    </row>
    <row r="9" ht="18" customHeight="1" spans="1:4">
      <c r="A9" s="143"/>
      <c r="B9" s="143"/>
      <c r="C9" s="143"/>
      <c r="D9" s="143"/>
    </row>
    <row r="10" ht="18" customHeight="1" spans="1:4">
      <c r="A10" s="143"/>
      <c r="B10" s="143"/>
      <c r="C10" s="143"/>
      <c r="D10" s="143"/>
    </row>
    <row r="11" ht="18" customHeight="1" spans="1:4">
      <c r="A11" s="143"/>
      <c r="B11" s="143"/>
      <c r="C11" s="143"/>
      <c r="D11" s="143"/>
    </row>
    <row r="12" ht="18" customHeight="1" spans="1:4">
      <c r="A12" s="143"/>
      <c r="B12" s="143"/>
      <c r="C12" s="143"/>
      <c r="D12" s="143"/>
    </row>
    <row r="13" ht="18" customHeight="1" spans="1:4">
      <c r="A13" s="143"/>
      <c r="B13" s="143"/>
      <c r="C13" s="143"/>
      <c r="D13" s="143"/>
    </row>
    <row r="14" ht="18" customHeight="1" spans="1:4">
      <c r="A14" s="143"/>
      <c r="B14" s="143"/>
      <c r="C14" s="143"/>
      <c r="D14" s="143"/>
    </row>
    <row r="15" ht="18" customHeight="1" spans="1:4">
      <c r="A15" s="143"/>
      <c r="B15" s="143"/>
      <c r="C15" s="143"/>
      <c r="D15" s="143"/>
    </row>
    <row r="16" ht="18" customHeight="1" spans="1:4">
      <c r="A16" s="143"/>
      <c r="B16" s="143"/>
      <c r="C16" s="143"/>
      <c r="D16" s="143"/>
    </row>
    <row r="17" ht="18" customHeight="1" spans="1:4">
      <c r="A17" s="143"/>
      <c r="B17" s="143"/>
      <c r="C17" s="143"/>
      <c r="D17" s="143"/>
    </row>
    <row r="18" ht="18" customHeight="1" spans="1:4">
      <c r="A18" s="143"/>
      <c r="B18" s="143"/>
      <c r="C18" s="143"/>
      <c r="D18" s="143"/>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F8" sqref="F8"/>
    </sheetView>
  </sheetViews>
  <sheetFormatPr defaultColWidth="6.75" defaultRowHeight="12"/>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270</v>
      </c>
    </row>
    <row r="2" ht="34.5" customHeight="1" spans="1:49">
      <c r="A2" s="71" t="s">
        <v>271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8"/>
      <c r="C5" s="195"/>
      <c r="D5" s="196"/>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1"/>
      <c r="C6" s="181"/>
      <c r="D6" s="197"/>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80"/>
      <c r="C7" s="181"/>
      <c r="D7" s="198"/>
    </row>
    <row r="8" ht="24.95" customHeight="1" spans="1:4">
      <c r="A8" s="108" t="s">
        <v>274</v>
      </c>
      <c r="B8" s="87"/>
      <c r="C8" s="182"/>
      <c r="D8" s="87"/>
    </row>
    <row r="9" ht="24.95" customHeight="1" spans="1:4">
      <c r="A9" s="108" t="s">
        <v>275</v>
      </c>
      <c r="B9" s="87"/>
      <c r="C9" s="182"/>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H5" sqref="H5"/>
    </sheetView>
  </sheetViews>
  <sheetFormatPr defaultColWidth="6.75" defaultRowHeight="12"/>
  <cols>
    <col min="1" max="1" width="35.625" style="49" customWidth="1"/>
    <col min="2" max="4" width="15.625" style="49" customWidth="1"/>
    <col min="5" max="45" width="9" style="49" customWidth="1"/>
    <col min="46" max="16384" width="6.75" style="49"/>
  </cols>
  <sheetData>
    <row r="1" ht="19.5" customHeight="1" spans="1:1">
      <c r="A1" s="4" t="s">
        <v>276</v>
      </c>
    </row>
    <row r="2" ht="31.5" customHeight="1" spans="1:45">
      <c r="A2" s="50" t="s">
        <v>277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E6" sqref="E6"/>
    </sheetView>
  </sheetViews>
  <sheetFormatPr defaultColWidth="6.75" defaultRowHeight="12"/>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282</v>
      </c>
    </row>
    <row r="2" ht="26.25" customHeight="1" spans="1:49">
      <c r="A2" s="50" t="s">
        <v>283</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8"/>
      <c r="C5" s="195"/>
      <c r="D5" s="196"/>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1"/>
      <c r="C6" s="181"/>
      <c r="D6" s="197"/>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80"/>
      <c r="C7" s="181"/>
      <c r="D7" s="198"/>
    </row>
    <row r="8" s="70" customFormat="1" ht="24.95" customHeight="1" spans="1:4">
      <c r="A8" s="108" t="s">
        <v>274</v>
      </c>
      <c r="B8" s="87"/>
      <c r="C8" s="182"/>
      <c r="D8" s="87"/>
    </row>
    <row r="9" s="70" customFormat="1" ht="24.95" customHeight="1" spans="1:4">
      <c r="A9" s="108" t="s">
        <v>275</v>
      </c>
      <c r="B9" s="87"/>
      <c r="C9" s="182"/>
      <c r="D9" s="87"/>
    </row>
    <row r="10" ht="38.25" customHeight="1" spans="1:4">
      <c r="A10" s="199"/>
      <c r="B10" s="199"/>
      <c r="C10" s="200"/>
      <c r="D10" s="199"/>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28" sqref="B28"/>
    </sheetView>
  </sheetViews>
  <sheetFormatPr defaultColWidth="9" defaultRowHeight="14" outlineLevelCol="1"/>
  <cols>
    <col min="2" max="2" width="74.875" customWidth="1"/>
  </cols>
  <sheetData>
    <row r="1" ht="33.95" customHeight="1" spans="2:2">
      <c r="B1" s="240" t="s">
        <v>2</v>
      </c>
    </row>
    <row r="2" ht="20.1" customHeight="1" spans="2:2">
      <c r="B2" s="241" t="s">
        <v>3</v>
      </c>
    </row>
    <row r="3" s="239" customFormat="1" ht="20.1" customHeight="1" spans="2:2">
      <c r="B3" s="242" t="s">
        <v>4</v>
      </c>
    </row>
    <row r="4" s="239" customFormat="1" ht="20.1" customHeight="1" spans="2:2">
      <c r="B4" s="243" t="s">
        <v>5</v>
      </c>
    </row>
    <row r="5" s="239" customFormat="1" ht="20.1" customHeight="1" spans="2:2">
      <c r="B5" s="243" t="s">
        <v>6</v>
      </c>
    </row>
    <row r="6" s="239" customFormat="1" ht="20.1" customHeight="1" spans="2:2">
      <c r="B6" s="243" t="s">
        <v>7</v>
      </c>
    </row>
    <row r="7" s="239" customFormat="1" ht="20.1" customHeight="1" spans="2:2">
      <c r="B7" s="243" t="s">
        <v>8</v>
      </c>
    </row>
    <row r="8" s="239" customFormat="1" ht="20.1" customHeight="1" spans="2:2">
      <c r="B8" s="243" t="s">
        <v>9</v>
      </c>
    </row>
    <row r="9" s="239" customFormat="1" ht="20.1" customHeight="1" spans="2:2">
      <c r="B9" s="243" t="s">
        <v>10</v>
      </c>
    </row>
    <row r="10" s="239" customFormat="1" ht="20.1" customHeight="1" spans="2:2">
      <c r="B10" s="243" t="s">
        <v>11</v>
      </c>
    </row>
    <row r="11" s="239" customFormat="1" ht="20.1" customHeight="1" spans="2:2">
      <c r="B11" s="243" t="s">
        <v>12</v>
      </c>
    </row>
    <row r="12" s="239" customFormat="1" ht="20.1" customHeight="1" spans="2:2">
      <c r="B12" s="242" t="s">
        <v>13</v>
      </c>
    </row>
    <row r="13" s="239" customFormat="1" ht="20.1" customHeight="1" spans="2:2">
      <c r="B13" s="243" t="s">
        <v>14</v>
      </c>
    </row>
    <row r="14" s="239" customFormat="1" ht="20.1" customHeight="1" spans="2:2">
      <c r="B14" s="243" t="s">
        <v>15</v>
      </c>
    </row>
    <row r="15" s="239" customFormat="1" ht="20.1" customHeight="1" spans="2:2">
      <c r="B15" s="243" t="s">
        <v>16</v>
      </c>
    </row>
    <row r="16" s="239" customFormat="1" ht="20.1" customHeight="1" spans="2:2">
      <c r="B16" s="243" t="s">
        <v>17</v>
      </c>
    </row>
    <row r="17" s="239" customFormat="1" ht="20.1" customHeight="1" spans="2:2">
      <c r="B17" s="243" t="s">
        <v>18</v>
      </c>
    </row>
    <row r="18" s="239" customFormat="1" ht="20.1" customHeight="1" spans="2:2">
      <c r="B18" s="243" t="s">
        <v>19</v>
      </c>
    </row>
    <row r="19" s="239" customFormat="1" ht="20.1" customHeight="1" spans="2:2">
      <c r="B19" s="242" t="s">
        <v>20</v>
      </c>
    </row>
    <row r="20" s="239" customFormat="1" ht="20.1" customHeight="1" spans="2:2">
      <c r="B20" s="243" t="s">
        <v>21</v>
      </c>
    </row>
    <row r="21" s="239" customFormat="1" ht="20.1" customHeight="1" spans="2:2">
      <c r="B21" s="243" t="s">
        <v>22</v>
      </c>
    </row>
    <row r="22" s="239" customFormat="1" ht="20.1" customHeight="1" spans="2:2">
      <c r="B22" s="243" t="s">
        <v>23</v>
      </c>
    </row>
    <row r="23" s="239" customFormat="1" ht="20.1" customHeight="1" spans="2:2">
      <c r="B23" s="243" t="s">
        <v>24</v>
      </c>
    </row>
    <row r="24" s="239" customFormat="1" ht="20.1" customHeight="1" spans="2:2">
      <c r="B24" s="243" t="s">
        <v>25</v>
      </c>
    </row>
    <row r="25" s="239" customFormat="1" ht="20.1" customHeight="1" spans="2:2">
      <c r="B25" s="243" t="s">
        <v>26</v>
      </c>
    </row>
    <row r="26" s="239" customFormat="1" ht="20.1" customHeight="1" spans="2:2">
      <c r="B26" s="242" t="s">
        <v>27</v>
      </c>
    </row>
    <row r="27" s="239" customFormat="1" ht="20.1" customHeight="1" spans="2:2">
      <c r="B27" s="243" t="s">
        <v>28</v>
      </c>
    </row>
    <row r="28" s="239" customFormat="1" ht="20.1" customHeight="1" spans="2:2">
      <c r="B28" s="243" t="s">
        <v>29</v>
      </c>
    </row>
    <row r="29" s="239" customFormat="1" ht="20.1" customHeight="1" spans="2:2">
      <c r="B29" s="243" t="s">
        <v>30</v>
      </c>
    </row>
    <row r="30" s="239" customFormat="1" ht="14.1" customHeight="1" spans="2:2">
      <c r="B30" s="243"/>
    </row>
    <row r="31" ht="20.1" customHeight="1" spans="2:2">
      <c r="B31" s="241" t="s">
        <v>31</v>
      </c>
    </row>
    <row r="32" ht="20.1" customHeight="1" spans="2:2">
      <c r="B32" s="242" t="s">
        <v>4</v>
      </c>
    </row>
    <row r="33" ht="20.1" customHeight="1" spans="2:2">
      <c r="B33" s="243" t="s">
        <v>32</v>
      </c>
    </row>
    <row r="34" ht="20.1" customHeight="1" spans="2:2">
      <c r="B34" s="243" t="s">
        <v>33</v>
      </c>
    </row>
    <row r="35" ht="20.1" customHeight="1" spans="2:2">
      <c r="B35" s="243" t="s">
        <v>34</v>
      </c>
    </row>
    <row r="36" ht="20.1" customHeight="1" spans="2:2">
      <c r="B36" s="243" t="s">
        <v>35</v>
      </c>
    </row>
    <row r="37" ht="20.1" customHeight="1" spans="2:2">
      <c r="B37" s="243" t="s">
        <v>36</v>
      </c>
    </row>
    <row r="38" ht="20.1" customHeight="1" spans="2:2">
      <c r="B38" s="243" t="s">
        <v>37</v>
      </c>
    </row>
    <row r="39" ht="20.1" customHeight="1" spans="2:2">
      <c r="B39" s="243" t="s">
        <v>38</v>
      </c>
    </row>
    <row r="40" ht="20.1" customHeight="1" spans="2:2">
      <c r="B40" s="243" t="s">
        <v>39</v>
      </c>
    </row>
    <row r="41" ht="20.1" customHeight="1" spans="2:2">
      <c r="B41" s="242" t="s">
        <v>13</v>
      </c>
    </row>
    <row r="42" ht="20.1" customHeight="1" spans="2:2">
      <c r="B42" s="243" t="s">
        <v>40</v>
      </c>
    </row>
    <row r="43" ht="20.1" customHeight="1" spans="2:2">
      <c r="B43" s="243" t="s">
        <v>41</v>
      </c>
    </row>
    <row r="44" ht="20.1" customHeight="1" spans="2:2">
      <c r="B44" s="243" t="s">
        <v>42</v>
      </c>
    </row>
    <row r="45" ht="20.1" customHeight="1" spans="2:2">
      <c r="B45" s="243" t="s">
        <v>43</v>
      </c>
    </row>
    <row r="46" ht="20.1" customHeight="1" spans="2:2">
      <c r="B46" s="243" t="s">
        <v>44</v>
      </c>
    </row>
    <row r="47" ht="20.1" customHeight="1" spans="2:2">
      <c r="B47" s="243" t="s">
        <v>45</v>
      </c>
    </row>
    <row r="48" ht="20.1" customHeight="1" spans="2:2">
      <c r="B48" s="242" t="s">
        <v>20</v>
      </c>
    </row>
    <row r="49" ht="20.1" customHeight="1" spans="2:2">
      <c r="B49" s="243" t="s">
        <v>46</v>
      </c>
    </row>
    <row r="50" ht="20.1" customHeight="1" spans="2:2">
      <c r="B50" s="243" t="s">
        <v>47</v>
      </c>
    </row>
    <row r="51" ht="20.1" customHeight="1" spans="2:2">
      <c r="B51" s="243" t="s">
        <v>48</v>
      </c>
    </row>
    <row r="52" ht="20.1" customHeight="1" spans="2:2">
      <c r="B52" s="243" t="s">
        <v>49</v>
      </c>
    </row>
    <row r="53" ht="20.1" customHeight="1" spans="2:2">
      <c r="B53" s="243" t="s">
        <v>50</v>
      </c>
    </row>
    <row r="54" ht="20.1" customHeight="1" spans="2:2">
      <c r="B54" s="243" t="s">
        <v>51</v>
      </c>
    </row>
    <row r="55" ht="20.1" customHeight="1" spans="2:2">
      <c r="B55" s="242" t="s">
        <v>27</v>
      </c>
    </row>
    <row r="56" ht="20.1" customHeight="1" spans="2:2">
      <c r="B56" s="243" t="s">
        <v>52</v>
      </c>
    </row>
    <row r="57" ht="20.1" customHeight="1" spans="2:2">
      <c r="B57" s="243" t="s">
        <v>53</v>
      </c>
    </row>
    <row r="58" ht="20.1" customHeight="1" spans="2:2">
      <c r="B58" s="243" t="s">
        <v>54</v>
      </c>
    </row>
    <row r="59" ht="12.95" customHeight="1"/>
    <row r="60" ht="20.1" customHeight="1" spans="2:2">
      <c r="B60" s="241" t="s">
        <v>55</v>
      </c>
    </row>
    <row r="61" ht="20.1" customHeight="1" spans="2:2">
      <c r="B61" s="244" t="s">
        <v>56</v>
      </c>
    </row>
    <row r="62" ht="20.1" customHeight="1" spans="2:2">
      <c r="B62" s="244" t="s">
        <v>57</v>
      </c>
    </row>
    <row r="63" ht="20.1" customHeight="1" spans="2:2">
      <c r="B63" s="244" t="s">
        <v>58</v>
      </c>
    </row>
    <row r="64" ht="20.1" customHeight="1" spans="2:2">
      <c r="B64" s="244" t="s">
        <v>59</v>
      </c>
    </row>
    <row r="65" ht="20.1" customHeight="1" spans="2:2">
      <c r="B65" s="244" t="s">
        <v>60</v>
      </c>
    </row>
    <row r="66" ht="20.1" customHeight="1" spans="2:2">
      <c r="B66" s="244"/>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1" sqref="A1:D1"/>
    </sheetView>
  </sheetViews>
  <sheetFormatPr defaultColWidth="9" defaultRowHeight="14" outlineLevelRow="3" outlineLevelCol="3"/>
  <cols>
    <col min="1" max="3" width="22.125" style="168" customWidth="1"/>
    <col min="4" max="4" width="7.5" style="168" customWidth="1"/>
    <col min="5" max="5" width="28.875" style="168" customWidth="1"/>
    <col min="6" max="16384" width="9" style="168"/>
  </cols>
  <sheetData>
    <row r="1" ht="72.75" customHeight="1" spans="1:4">
      <c r="A1" s="90" t="s">
        <v>284</v>
      </c>
      <c r="B1" s="91"/>
      <c r="C1" s="91"/>
      <c r="D1" s="91"/>
    </row>
    <row r="2" ht="21" customHeight="1" spans="1:4">
      <c r="A2" s="92" t="s">
        <v>285</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G7" sqref="G7"/>
    </sheetView>
  </sheetViews>
  <sheetFormatPr defaultColWidth="6.75" defaultRowHeight="12"/>
  <cols>
    <col min="1" max="1" width="35.625" style="49" customWidth="1"/>
    <col min="2" max="4" width="15.625" style="49" customWidth="1"/>
    <col min="5" max="45" width="9" style="49" customWidth="1"/>
    <col min="46" max="16384" width="6.75" style="49"/>
  </cols>
  <sheetData>
    <row r="1" ht="19.5" customHeight="1" spans="1:1">
      <c r="A1" s="4" t="s">
        <v>286</v>
      </c>
    </row>
    <row r="2" ht="30.75" customHeight="1" spans="1:45">
      <c r="A2" s="50" t="s">
        <v>287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288</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G13" sqref="G13"/>
    </sheetView>
  </sheetViews>
  <sheetFormatPr defaultColWidth="9" defaultRowHeight="14" outlineLevelRow="3" outlineLevelCol="3"/>
  <cols>
    <col min="1" max="3" width="22.125" style="168" customWidth="1"/>
    <col min="4" max="4" width="16.75" style="168" customWidth="1"/>
    <col min="5" max="5" width="28.875" style="168" customWidth="1"/>
    <col min="6" max="16384" width="9" style="168"/>
  </cols>
  <sheetData>
    <row r="1" ht="77.25" customHeight="1" spans="1:4">
      <c r="A1" s="90" t="s">
        <v>289</v>
      </c>
      <c r="B1" s="91"/>
      <c r="C1" s="91"/>
      <c r="D1" s="91"/>
    </row>
    <row r="2" spans="1:4">
      <c r="A2" s="92" t="s">
        <v>290</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G4" sqref="G4"/>
    </sheetView>
  </sheetViews>
  <sheetFormatPr defaultColWidth="6.75" defaultRowHeight="12"/>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291</v>
      </c>
    </row>
    <row r="2" ht="30" customHeight="1" spans="1:49">
      <c r="A2" s="71" t="s">
        <v>292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191"/>
      <c r="C5" s="191"/>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192"/>
      <c r="C6" s="19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192"/>
      <c r="C7" s="19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192"/>
      <c r="C8" s="19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191"/>
      <c r="C9" s="191"/>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294</v>
      </c>
      <c r="B10" s="192"/>
      <c r="C10" s="192"/>
      <c r="D10" s="87"/>
    </row>
    <row r="11" ht="18" customHeight="1" spans="1:4">
      <c r="A11" s="81" t="s">
        <v>295</v>
      </c>
      <c r="B11" s="192"/>
      <c r="C11" s="192"/>
      <c r="D11" s="87"/>
    </row>
    <row r="12" ht="18" customHeight="1" spans="1:4">
      <c r="A12" s="81" t="s">
        <v>296</v>
      </c>
      <c r="B12" s="192"/>
      <c r="C12" s="192"/>
      <c r="D12" s="87"/>
    </row>
    <row r="13" ht="18" customHeight="1" spans="1:4">
      <c r="A13" s="60" t="s">
        <v>298</v>
      </c>
      <c r="B13" s="191"/>
      <c r="C13" s="191"/>
      <c r="D13" s="87"/>
    </row>
    <row r="14" ht="18" customHeight="1" spans="1:4">
      <c r="A14" s="81" t="s">
        <v>294</v>
      </c>
      <c r="B14" s="192"/>
      <c r="C14" s="192"/>
      <c r="D14" s="87"/>
    </row>
    <row r="15" ht="18" customHeight="1" spans="1:4">
      <c r="A15" s="81" t="s">
        <v>295</v>
      </c>
      <c r="B15" s="192"/>
      <c r="C15" s="192"/>
      <c r="D15" s="87"/>
    </row>
    <row r="16" ht="18" customHeight="1" spans="1:4">
      <c r="A16" s="81" t="s">
        <v>296</v>
      </c>
      <c r="B16" s="192"/>
      <c r="C16" s="192"/>
      <c r="D16" s="87"/>
    </row>
    <row r="17" ht="18" customHeight="1" spans="1:4">
      <c r="A17" s="60" t="s">
        <v>299</v>
      </c>
      <c r="B17" s="191"/>
      <c r="C17" s="191"/>
      <c r="D17" s="87"/>
    </row>
    <row r="18" ht="18" customHeight="1" spans="1:4">
      <c r="A18" s="81" t="s">
        <v>294</v>
      </c>
      <c r="B18" s="192"/>
      <c r="C18" s="192"/>
      <c r="D18" s="87"/>
    </row>
    <row r="19" ht="18" customHeight="1" spans="1:4">
      <c r="A19" s="81" t="s">
        <v>295</v>
      </c>
      <c r="B19" s="192"/>
      <c r="C19" s="192"/>
      <c r="D19" s="87"/>
    </row>
    <row r="20" ht="18" customHeight="1" spans="1:4">
      <c r="A20" s="81" t="s">
        <v>296</v>
      </c>
      <c r="B20" s="192"/>
      <c r="C20" s="192"/>
      <c r="D20" s="87"/>
    </row>
    <row r="21" ht="18" customHeight="1" spans="1:4">
      <c r="A21" s="60" t="s">
        <v>300</v>
      </c>
      <c r="B21" s="191"/>
      <c r="C21" s="191"/>
      <c r="D21" s="87"/>
    </row>
    <row r="22" ht="18" customHeight="1" spans="1:4">
      <c r="A22" s="81" t="s">
        <v>294</v>
      </c>
      <c r="B22" s="192"/>
      <c r="C22" s="192"/>
      <c r="D22" s="87"/>
    </row>
    <row r="23" ht="18" customHeight="1" spans="1:4">
      <c r="A23" s="81" t="s">
        <v>295</v>
      </c>
      <c r="B23" s="192"/>
      <c r="C23" s="192"/>
      <c r="D23" s="87"/>
    </row>
    <row r="24" ht="18" customHeight="1" spans="1:4">
      <c r="A24" s="81" t="s">
        <v>296</v>
      </c>
      <c r="B24" s="192"/>
      <c r="C24" s="192"/>
      <c r="D24" s="87"/>
    </row>
    <row r="25" ht="18" customHeight="1" spans="1:4">
      <c r="A25" s="60" t="s">
        <v>301</v>
      </c>
      <c r="B25" s="191"/>
      <c r="C25" s="191"/>
      <c r="D25" s="87"/>
    </row>
    <row r="26" ht="18" customHeight="1" spans="1:4">
      <c r="A26" s="81" t="s">
        <v>294</v>
      </c>
      <c r="B26" s="192"/>
      <c r="C26" s="192"/>
      <c r="D26" s="87"/>
    </row>
    <row r="27" ht="18" customHeight="1" spans="1:4">
      <c r="A27" s="81" t="s">
        <v>295</v>
      </c>
      <c r="B27" s="192"/>
      <c r="C27" s="192"/>
      <c r="D27" s="87"/>
    </row>
    <row r="28" ht="18" customHeight="1" spans="1:4">
      <c r="A28" s="81" t="s">
        <v>296</v>
      </c>
      <c r="B28" s="192"/>
      <c r="C28" s="192"/>
      <c r="D28" s="87"/>
    </row>
    <row r="29" ht="18" customHeight="1" spans="1:4">
      <c r="A29" s="60" t="s">
        <v>302</v>
      </c>
      <c r="B29" s="191"/>
      <c r="C29" s="191"/>
      <c r="D29" s="87"/>
    </row>
    <row r="30" ht="18" customHeight="1" spans="1:4">
      <c r="A30" s="81" t="s">
        <v>294</v>
      </c>
      <c r="B30" s="192"/>
      <c r="C30" s="192"/>
      <c r="D30" s="87"/>
    </row>
    <row r="31" ht="18" customHeight="1" spans="1:4">
      <c r="A31" s="81" t="s">
        <v>295</v>
      </c>
      <c r="B31" s="192"/>
      <c r="C31" s="192"/>
      <c r="D31" s="87"/>
    </row>
    <row r="32" ht="18" customHeight="1" spans="1:4">
      <c r="A32" s="81" t="s">
        <v>296</v>
      </c>
      <c r="B32" s="192"/>
      <c r="C32" s="192"/>
      <c r="D32" s="87"/>
    </row>
    <row r="33" ht="18" customHeight="1" spans="1:4">
      <c r="A33" s="63"/>
      <c r="B33" s="193"/>
      <c r="C33" s="193"/>
      <c r="D33" s="87"/>
    </row>
    <row r="34" ht="18" customHeight="1" spans="1:4">
      <c r="A34" s="65" t="s">
        <v>303</v>
      </c>
      <c r="B34" s="191"/>
      <c r="C34" s="191"/>
      <c r="D34" s="87"/>
    </row>
    <row r="35" ht="18" customHeight="1" spans="1:4">
      <c r="A35" s="81" t="s">
        <v>294</v>
      </c>
      <c r="B35" s="192"/>
      <c r="C35" s="192"/>
      <c r="D35" s="87"/>
    </row>
    <row r="36" ht="18" customHeight="1" spans="1:4">
      <c r="A36" s="81" t="s">
        <v>295</v>
      </c>
      <c r="B36" s="192"/>
      <c r="C36" s="192"/>
      <c r="D36" s="87"/>
    </row>
    <row r="37" ht="18" customHeight="1" spans="1:4">
      <c r="A37" s="81" t="s">
        <v>296</v>
      </c>
      <c r="B37" s="192"/>
      <c r="C37" s="192"/>
      <c r="D37" s="87"/>
    </row>
    <row r="38" ht="18" customHeight="1" spans="1:1">
      <c r="A38" s="194"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F6" sqref="F6"/>
    </sheetView>
  </sheetViews>
  <sheetFormatPr defaultColWidth="6.75" defaultRowHeight="12"/>
  <cols>
    <col min="1" max="1" width="38.125" style="49" customWidth="1"/>
    <col min="2" max="4" width="15.625" style="49" customWidth="1"/>
    <col min="5" max="45" width="9" style="49" customWidth="1"/>
    <col min="46" max="16384" width="6.75" style="49"/>
  </cols>
  <sheetData>
    <row r="1" ht="19.5" customHeight="1" spans="1:1">
      <c r="A1" s="4" t="s">
        <v>305</v>
      </c>
    </row>
    <row r="2" ht="27" customHeight="1" spans="1:45">
      <c r="A2" s="50" t="s">
        <v>306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307</v>
      </c>
      <c r="B5" s="61"/>
      <c r="C5" s="61"/>
      <c r="D5" s="62"/>
    </row>
    <row r="6" s="4" customFormat="1" ht="24.95" customHeight="1" spans="1:45">
      <c r="A6" s="63" t="s">
        <v>308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310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1" customHeight="1" spans="1:1">
      <c r="A22" s="190"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D10" sqref="D10"/>
    </sheetView>
  </sheetViews>
  <sheetFormatPr defaultColWidth="9" defaultRowHeight="14" outlineLevelRow="3" outlineLevelCol="3"/>
  <cols>
    <col min="1" max="3" width="23.625" style="44" customWidth="1"/>
    <col min="4" max="4" width="17.75" style="44" customWidth="1"/>
    <col min="5" max="5" width="28.875" style="44" customWidth="1"/>
    <col min="6" max="16384" width="9" style="44"/>
  </cols>
  <sheetData>
    <row r="1" ht="84.75" customHeight="1" spans="1:4">
      <c r="A1" s="187" t="s">
        <v>321</v>
      </c>
      <c r="B1" s="45"/>
      <c r="C1" s="45"/>
      <c r="D1" s="45"/>
    </row>
    <row r="2" spans="1:4">
      <c r="A2" s="188" t="s">
        <v>322</v>
      </c>
      <c r="B2" s="189"/>
      <c r="C2" s="189"/>
      <c r="D2" s="189"/>
    </row>
    <row r="3" spans="1:4">
      <c r="A3" s="189"/>
      <c r="B3" s="189"/>
      <c r="C3" s="189"/>
      <c r="D3" s="189"/>
    </row>
    <row r="4" spans="1:4">
      <c r="A4" s="189"/>
      <c r="B4" s="189"/>
      <c r="C4" s="189"/>
      <c r="D4" s="189"/>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H11" sqref="H11"/>
    </sheetView>
  </sheetViews>
  <sheetFormatPr defaultColWidth="6.75" defaultRowHeight="12"/>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323</v>
      </c>
    </row>
    <row r="2" ht="27.95" customHeight="1" spans="1:45">
      <c r="A2" s="71" t="s">
        <v>324</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325</v>
      </c>
      <c r="D4" s="59"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78">
        <f>B6+B22</f>
        <v>5765</v>
      </c>
      <c r="C5" s="178">
        <f>C6+C22</f>
        <v>5000</v>
      </c>
      <c r="D5" s="107">
        <f>C5/B5</f>
        <v>0.867302688638335</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9" t="s">
        <v>70</v>
      </c>
      <c r="B6" s="178">
        <f>SUM(B7:B21)</f>
        <v>5744</v>
      </c>
      <c r="C6" s="178">
        <f>SUM(C7:C21)</f>
        <v>4979</v>
      </c>
      <c r="D6" s="107">
        <f t="shared" ref="D6:D29" si="0">C6/B6</f>
        <v>0.866817548746518</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0">
        <v>1847</v>
      </c>
      <c r="C7" s="181">
        <v>1881</v>
      </c>
      <c r="D7" s="110">
        <f t="shared" si="0"/>
        <v>1.01840822956145</v>
      </c>
    </row>
    <row r="8" ht="24.95" customHeight="1" spans="1:4">
      <c r="A8" s="108" t="s">
        <v>72</v>
      </c>
      <c r="B8" s="180">
        <v>409</v>
      </c>
      <c r="C8" s="181">
        <v>415</v>
      </c>
      <c r="D8" s="110">
        <f t="shared" si="0"/>
        <v>1.01466992665037</v>
      </c>
    </row>
    <row r="9" ht="24.95" customHeight="1" spans="1:4">
      <c r="A9" s="108" t="s">
        <v>73</v>
      </c>
      <c r="B9" s="180">
        <v>301</v>
      </c>
      <c r="C9" s="181">
        <v>290</v>
      </c>
      <c r="D9" s="110">
        <f t="shared" si="0"/>
        <v>0.963455149501661</v>
      </c>
    </row>
    <row r="10" ht="24.95" customHeight="1" spans="1:4">
      <c r="A10" s="108" t="s">
        <v>74</v>
      </c>
      <c r="B10" s="180"/>
      <c r="C10" s="181"/>
      <c r="D10" s="110"/>
    </row>
    <row r="11" ht="24.95" customHeight="1" spans="1:4">
      <c r="A11" s="108" t="s">
        <v>75</v>
      </c>
      <c r="B11" s="180">
        <v>332</v>
      </c>
      <c r="C11" s="181">
        <v>400</v>
      </c>
      <c r="D11" s="110">
        <f t="shared" si="0"/>
        <v>1.20481927710843</v>
      </c>
    </row>
    <row r="12" ht="24.95" customHeight="1" spans="1:4">
      <c r="A12" s="108" t="s">
        <v>76</v>
      </c>
      <c r="B12" s="180">
        <v>1657</v>
      </c>
      <c r="C12" s="181">
        <v>680</v>
      </c>
      <c r="D12" s="110">
        <f t="shared" si="0"/>
        <v>0.410380205190103</v>
      </c>
    </row>
    <row r="13" ht="24.95" customHeight="1" spans="1:4">
      <c r="A13" s="108" t="s">
        <v>77</v>
      </c>
      <c r="B13" s="180">
        <v>79</v>
      </c>
      <c r="C13" s="181">
        <v>85</v>
      </c>
      <c r="D13" s="110">
        <f t="shared" si="0"/>
        <v>1.07594936708861</v>
      </c>
    </row>
    <row r="14" ht="24.95" customHeight="1" spans="1:4">
      <c r="A14" s="108" t="s">
        <v>78</v>
      </c>
      <c r="B14" s="180">
        <v>64</v>
      </c>
      <c r="C14" s="181">
        <v>30</v>
      </c>
      <c r="D14" s="110">
        <f t="shared" si="0"/>
        <v>0.46875</v>
      </c>
    </row>
    <row r="15" ht="24.95" customHeight="1" spans="1:4">
      <c r="A15" s="108" t="s">
        <v>79</v>
      </c>
      <c r="B15" s="180">
        <v>5</v>
      </c>
      <c r="C15" s="181">
        <v>95</v>
      </c>
      <c r="D15" s="110">
        <f t="shared" si="0"/>
        <v>19</v>
      </c>
    </row>
    <row r="16" ht="24.95" customHeight="1" spans="1:4">
      <c r="A16" s="108" t="s">
        <v>80</v>
      </c>
      <c r="B16" s="180"/>
      <c r="C16" s="181"/>
      <c r="D16" s="110"/>
    </row>
    <row r="17" ht="24.95" customHeight="1" spans="1:4">
      <c r="A17" s="108" t="s">
        <v>81</v>
      </c>
      <c r="B17" s="180">
        <v>1047</v>
      </c>
      <c r="C17" s="181">
        <v>1100</v>
      </c>
      <c r="D17" s="110">
        <f t="shared" si="0"/>
        <v>1.05062082139446</v>
      </c>
    </row>
    <row r="18" ht="24.95" customHeight="1" spans="1:4">
      <c r="A18" s="108" t="s">
        <v>82</v>
      </c>
      <c r="B18" s="180"/>
      <c r="C18" s="181"/>
      <c r="D18" s="110"/>
    </row>
    <row r="19" ht="24.95" customHeight="1" spans="1:4">
      <c r="A19" s="108" t="s">
        <v>83</v>
      </c>
      <c r="B19" s="180">
        <v>3</v>
      </c>
      <c r="C19" s="181">
        <v>3</v>
      </c>
      <c r="D19" s="110">
        <f t="shared" si="0"/>
        <v>1</v>
      </c>
    </row>
    <row r="20" ht="24.95" customHeight="1" spans="1:4">
      <c r="A20" s="108" t="s">
        <v>84</v>
      </c>
      <c r="B20" s="180"/>
      <c r="C20" s="182"/>
      <c r="D20" s="110"/>
    </row>
    <row r="21" ht="24.95" customHeight="1" spans="1:4">
      <c r="A21" s="108" t="s">
        <v>85</v>
      </c>
      <c r="B21" s="180"/>
      <c r="C21" s="182"/>
      <c r="D21" s="110"/>
    </row>
    <row r="22" ht="24.95" customHeight="1" spans="1:4">
      <c r="A22" s="179" t="s">
        <v>86</v>
      </c>
      <c r="B22" s="178">
        <f>SUM(B23:B29)</f>
        <v>21</v>
      </c>
      <c r="C22" s="178">
        <f>SUM(C23:C29)</f>
        <v>21</v>
      </c>
      <c r="D22" s="107">
        <f t="shared" si="0"/>
        <v>1</v>
      </c>
    </row>
    <row r="23" ht="24.95" customHeight="1" spans="1:4">
      <c r="A23" s="108" t="s">
        <v>87</v>
      </c>
      <c r="B23" s="180"/>
      <c r="C23" s="181"/>
      <c r="D23" s="107"/>
    </row>
    <row r="24" ht="24.95" customHeight="1" spans="1:4">
      <c r="A24" s="108" t="s">
        <v>88</v>
      </c>
      <c r="B24" s="180"/>
      <c r="C24" s="181"/>
      <c r="D24" s="107"/>
    </row>
    <row r="25" ht="24.95" customHeight="1" spans="1:4">
      <c r="A25" s="108" t="s">
        <v>89</v>
      </c>
      <c r="B25" s="180">
        <v>3</v>
      </c>
      <c r="C25" s="181">
        <v>2</v>
      </c>
      <c r="D25" s="110">
        <f t="shared" si="0"/>
        <v>0.666666666666667</v>
      </c>
    </row>
    <row r="26" ht="24.95" customHeight="1" spans="1:4">
      <c r="A26" s="108" t="s">
        <v>90</v>
      </c>
      <c r="B26" s="180">
        <v>18</v>
      </c>
      <c r="C26" s="181">
        <v>19</v>
      </c>
      <c r="D26" s="110">
        <f t="shared" si="0"/>
        <v>1.05555555555556</v>
      </c>
    </row>
    <row r="27" ht="24.95" customHeight="1" spans="1:4">
      <c r="A27" s="108" t="s">
        <v>91</v>
      </c>
      <c r="B27" s="180"/>
      <c r="C27" s="181"/>
      <c r="D27" s="107"/>
    </row>
    <row r="28" ht="24.95" customHeight="1" spans="1:4">
      <c r="A28" s="108" t="s">
        <v>92</v>
      </c>
      <c r="B28" s="180"/>
      <c r="C28" s="181"/>
      <c r="D28" s="107"/>
    </row>
    <row r="29" ht="24.95" customHeight="1" spans="1:4">
      <c r="A29" s="108" t="s">
        <v>93</v>
      </c>
      <c r="B29" s="180"/>
      <c r="C29" s="181"/>
      <c r="D29" s="107"/>
    </row>
    <row r="30" spans="1:4">
      <c r="A30" s="185"/>
      <c r="B30" s="185"/>
      <c r="C30" s="186"/>
      <c r="D30" s="185"/>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E9" sqref="E9"/>
    </sheetView>
  </sheetViews>
  <sheetFormatPr defaultColWidth="6.75" defaultRowHeight="12"/>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327</v>
      </c>
    </row>
    <row r="2" ht="24" customHeight="1" spans="1:34">
      <c r="A2" s="50" t="s">
        <v>328</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1"/>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2">
        <v>5503</v>
      </c>
      <c r="C5" s="172">
        <v>6160</v>
      </c>
      <c r="D5" s="107">
        <f>C5/B5</f>
        <v>1.11938942395057</v>
      </c>
    </row>
    <row r="6" s="4" customFormat="1" ht="24.95" customHeight="1" spans="1:34">
      <c r="A6" s="97" t="s">
        <v>98</v>
      </c>
      <c r="B6" s="173">
        <v>2561</v>
      </c>
      <c r="C6" s="174">
        <v>1665</v>
      </c>
      <c r="D6" s="110">
        <f>C6/B6</f>
        <v>0.650136665365092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3"/>
      <c r="C7" s="174"/>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3"/>
      <c r="C8" s="174"/>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3"/>
      <c r="C9" s="174"/>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3"/>
      <c r="C10" s="174"/>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3"/>
      <c r="C11" s="174"/>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3">
        <v>116</v>
      </c>
      <c r="C12" s="174">
        <v>110</v>
      </c>
      <c r="D12" s="110">
        <f t="shared" ref="D12:D17" si="0">C12/B12</f>
        <v>0.948275862068966</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3">
        <v>941</v>
      </c>
      <c r="C13" s="174">
        <v>1050</v>
      </c>
      <c r="D13" s="110">
        <f t="shared" si="0"/>
        <v>1.11583421891605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3">
        <v>139</v>
      </c>
      <c r="C14" s="174">
        <v>169</v>
      </c>
      <c r="D14" s="110">
        <f t="shared" si="0"/>
        <v>1.2158273381295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3">
        <v>787</v>
      </c>
      <c r="C15" s="174">
        <v>793</v>
      </c>
      <c r="D15" s="110">
        <f t="shared" si="0"/>
        <v>1.00762388818297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3">
        <v>448</v>
      </c>
      <c r="C16" s="174">
        <v>1453</v>
      </c>
      <c r="D16" s="110">
        <f t="shared" si="0"/>
        <v>3.24330357142857</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3">
        <v>270</v>
      </c>
      <c r="C17" s="174">
        <v>277</v>
      </c>
      <c r="D17" s="110">
        <f t="shared" si="0"/>
        <v>1.02592592592593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3"/>
      <c r="C18" s="174"/>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3"/>
      <c r="C19" s="174">
        <v>420</v>
      </c>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3"/>
      <c r="C20" s="174"/>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3"/>
      <c r="C21" s="174"/>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3"/>
      <c r="C22" s="174"/>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3"/>
      <c r="C23" s="174"/>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3">
        <v>184</v>
      </c>
      <c r="C24" s="174">
        <v>168</v>
      </c>
      <c r="D24" s="110">
        <f>C24/B24</f>
        <v>0.91304347826087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3"/>
      <c r="C25" s="174"/>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3"/>
      <c r="C26" s="174"/>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331</v>
      </c>
      <c r="B27" s="173">
        <v>57</v>
      </c>
      <c r="C27" s="174">
        <v>55</v>
      </c>
      <c r="D27" s="110">
        <f>C27/B27</f>
        <v>0.964912280701754</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332</v>
      </c>
      <c r="B28" s="173"/>
      <c r="C28" s="174"/>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333</v>
      </c>
      <c r="B29" s="173"/>
      <c r="C29" s="174"/>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334</v>
      </c>
      <c r="B30" s="56"/>
      <c r="C30" s="174"/>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E5" sqref="E5"/>
    </sheetView>
  </sheetViews>
  <sheetFormatPr defaultColWidth="6.75" defaultRowHeight="12"/>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335</v>
      </c>
    </row>
    <row r="2" ht="26.25" customHeight="1" spans="1:45">
      <c r="A2" s="50" t="s">
        <v>336</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77"/>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325</v>
      </c>
      <c r="D4" s="94" t="s">
        <v>326</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78">
        <f>B6+B22</f>
        <v>5765</v>
      </c>
      <c r="C5" s="178">
        <f>C6+C22</f>
        <v>5000</v>
      </c>
      <c r="D5" s="107">
        <f t="shared" ref="D5:D9" si="0">C5/B5</f>
        <v>0.867302688638335</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9" t="s">
        <v>70</v>
      </c>
      <c r="B6" s="178">
        <f>SUM(B7:B21)</f>
        <v>5744</v>
      </c>
      <c r="C6" s="178">
        <f>SUM(C7:C21)</f>
        <v>4979</v>
      </c>
      <c r="D6" s="107">
        <f t="shared" si="0"/>
        <v>0.866817548746518</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0">
        <v>1847</v>
      </c>
      <c r="C7" s="181">
        <v>1881</v>
      </c>
      <c r="D7" s="110">
        <f t="shared" si="0"/>
        <v>1.01840822956145</v>
      </c>
    </row>
    <row r="8" s="70" customFormat="1" ht="24.95" customHeight="1" spans="1:4">
      <c r="A8" s="108" t="s">
        <v>72</v>
      </c>
      <c r="B8" s="180">
        <v>409</v>
      </c>
      <c r="C8" s="181">
        <v>415</v>
      </c>
      <c r="D8" s="110">
        <f t="shared" si="0"/>
        <v>1.01466992665037</v>
      </c>
    </row>
    <row r="9" s="70" customFormat="1" ht="24.95" customHeight="1" spans="1:4">
      <c r="A9" s="108" t="s">
        <v>73</v>
      </c>
      <c r="B9" s="180">
        <v>301</v>
      </c>
      <c r="C9" s="181">
        <v>290</v>
      </c>
      <c r="D9" s="110">
        <f t="shared" si="0"/>
        <v>0.963455149501661</v>
      </c>
    </row>
    <row r="10" s="70" customFormat="1" ht="24.95" customHeight="1" spans="1:4">
      <c r="A10" s="108" t="s">
        <v>74</v>
      </c>
      <c r="B10" s="180"/>
      <c r="C10" s="181"/>
      <c r="D10" s="110"/>
    </row>
    <row r="11" s="70" customFormat="1" ht="24.95" customHeight="1" spans="1:4">
      <c r="A11" s="108" t="s">
        <v>75</v>
      </c>
      <c r="B11" s="180">
        <v>332</v>
      </c>
      <c r="C11" s="181">
        <v>400</v>
      </c>
      <c r="D11" s="110">
        <f t="shared" ref="D11:D15" si="1">C11/B11</f>
        <v>1.20481927710843</v>
      </c>
    </row>
    <row r="12" s="70" customFormat="1" ht="24.95" customHeight="1" spans="1:4">
      <c r="A12" s="108" t="s">
        <v>76</v>
      </c>
      <c r="B12" s="180">
        <v>1657</v>
      </c>
      <c r="C12" s="181">
        <v>680</v>
      </c>
      <c r="D12" s="110">
        <f t="shared" si="1"/>
        <v>0.410380205190103</v>
      </c>
    </row>
    <row r="13" s="70" customFormat="1" ht="24.95" customHeight="1" spans="1:4">
      <c r="A13" s="108" t="s">
        <v>77</v>
      </c>
      <c r="B13" s="180">
        <v>79</v>
      </c>
      <c r="C13" s="181">
        <v>85</v>
      </c>
      <c r="D13" s="110">
        <f t="shared" si="1"/>
        <v>1.07594936708861</v>
      </c>
    </row>
    <row r="14" s="70" customFormat="1" ht="24.95" customHeight="1" spans="1:4">
      <c r="A14" s="108" t="s">
        <v>78</v>
      </c>
      <c r="B14" s="180">
        <v>64</v>
      </c>
      <c r="C14" s="181">
        <v>30</v>
      </c>
      <c r="D14" s="110">
        <f t="shared" si="1"/>
        <v>0.46875</v>
      </c>
    </row>
    <row r="15" s="70" customFormat="1" ht="24.95" customHeight="1" spans="1:4">
      <c r="A15" s="108" t="s">
        <v>79</v>
      </c>
      <c r="B15" s="180">
        <v>5</v>
      </c>
      <c r="C15" s="181">
        <v>95</v>
      </c>
      <c r="D15" s="110">
        <f t="shared" si="1"/>
        <v>19</v>
      </c>
    </row>
    <row r="16" s="70" customFormat="1" ht="24.95" customHeight="1" spans="1:4">
      <c r="A16" s="108" t="s">
        <v>80</v>
      </c>
      <c r="B16" s="180"/>
      <c r="C16" s="181"/>
      <c r="D16" s="110"/>
    </row>
    <row r="17" s="70" customFormat="1" ht="24.95" customHeight="1" spans="1:4">
      <c r="A17" s="108" t="s">
        <v>81</v>
      </c>
      <c r="B17" s="180">
        <v>1047</v>
      </c>
      <c r="C17" s="181">
        <v>1100</v>
      </c>
      <c r="D17" s="110">
        <f t="shared" ref="D17:D22" si="2">C17/B17</f>
        <v>1.05062082139446</v>
      </c>
    </row>
    <row r="18" s="70" customFormat="1" ht="24.95" customHeight="1" spans="1:4">
      <c r="A18" s="108" t="s">
        <v>82</v>
      </c>
      <c r="B18" s="180"/>
      <c r="C18" s="181"/>
      <c r="D18" s="110"/>
    </row>
    <row r="19" s="70" customFormat="1" ht="24.95" customHeight="1" spans="1:4">
      <c r="A19" s="108" t="s">
        <v>83</v>
      </c>
      <c r="B19" s="180">
        <v>3</v>
      </c>
      <c r="C19" s="181">
        <v>3</v>
      </c>
      <c r="D19" s="110">
        <f t="shared" si="2"/>
        <v>1</v>
      </c>
    </row>
    <row r="20" s="70" customFormat="1" ht="26.1" customHeight="1" spans="1:4">
      <c r="A20" s="108" t="s">
        <v>84</v>
      </c>
      <c r="B20" s="180"/>
      <c r="C20" s="182"/>
      <c r="D20" s="110"/>
    </row>
    <row r="21" s="70" customFormat="1" ht="26.1" customHeight="1" spans="1:4">
      <c r="A21" s="108" t="s">
        <v>85</v>
      </c>
      <c r="B21" s="180"/>
      <c r="C21" s="182"/>
      <c r="D21" s="110"/>
    </row>
    <row r="22" ht="26.1" customHeight="1" spans="1:4">
      <c r="A22" s="179" t="s">
        <v>86</v>
      </c>
      <c r="B22" s="178">
        <f>SUM(B23:B29)</f>
        <v>21</v>
      </c>
      <c r="C22" s="178">
        <f>SUM(C23:C29)</f>
        <v>21</v>
      </c>
      <c r="D22" s="107">
        <f t="shared" si="2"/>
        <v>1</v>
      </c>
    </row>
    <row r="23" ht="26.1" customHeight="1" spans="1:4">
      <c r="A23" s="108" t="s">
        <v>87</v>
      </c>
      <c r="B23" s="180"/>
      <c r="C23" s="181"/>
      <c r="D23" s="107"/>
    </row>
    <row r="24" ht="26.1" customHeight="1" spans="1:4">
      <c r="A24" s="108" t="s">
        <v>88</v>
      </c>
      <c r="B24" s="180"/>
      <c r="C24" s="181"/>
      <c r="D24" s="107"/>
    </row>
    <row r="25" ht="26.1" customHeight="1" spans="1:4">
      <c r="A25" s="108" t="s">
        <v>89</v>
      </c>
      <c r="B25" s="180">
        <v>3</v>
      </c>
      <c r="C25" s="181">
        <v>2</v>
      </c>
      <c r="D25" s="110">
        <f>C25/B25</f>
        <v>0.666666666666667</v>
      </c>
    </row>
    <row r="26" ht="26.1" customHeight="1" spans="1:4">
      <c r="A26" s="108" t="s">
        <v>90</v>
      </c>
      <c r="B26" s="180">
        <v>18</v>
      </c>
      <c r="C26" s="181">
        <v>19</v>
      </c>
      <c r="D26" s="110">
        <f>C26/B26</f>
        <v>1.05555555555556</v>
      </c>
    </row>
    <row r="27" ht="26.1" customHeight="1" spans="1:4">
      <c r="A27" s="108" t="s">
        <v>91</v>
      </c>
      <c r="B27" s="180"/>
      <c r="C27" s="181"/>
      <c r="D27" s="107"/>
    </row>
    <row r="28" ht="26.1" customHeight="1" spans="1:4">
      <c r="A28" s="108" t="s">
        <v>92</v>
      </c>
      <c r="B28" s="180"/>
      <c r="C28" s="181"/>
      <c r="D28" s="107"/>
    </row>
    <row r="29" ht="26.1" customHeight="1" spans="1:4">
      <c r="A29" s="108" t="s">
        <v>93</v>
      </c>
      <c r="B29" s="180"/>
      <c r="C29" s="181"/>
      <c r="D29" s="107"/>
    </row>
    <row r="30" spans="1:4">
      <c r="A30" s="183"/>
      <c r="B30" s="183"/>
      <c r="C30" s="184"/>
      <c r="D30" s="183"/>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E5" sqref="E5"/>
    </sheetView>
  </sheetViews>
  <sheetFormatPr defaultColWidth="9" defaultRowHeight="42.75" customHeight="1" outlineLevelCol="3"/>
  <cols>
    <col min="1" max="3" width="20.625" style="168" customWidth="1"/>
    <col min="4" max="4" width="40.625" style="168" customWidth="1"/>
    <col min="5" max="5" width="28.875" style="168" customWidth="1"/>
    <col min="6" max="16384" width="9" style="168"/>
  </cols>
  <sheetData>
    <row r="1" ht="70.5" customHeight="1" spans="1:4">
      <c r="A1" s="90" t="s">
        <v>337</v>
      </c>
      <c r="B1" s="91"/>
      <c r="C1" s="91"/>
      <c r="D1" s="91"/>
    </row>
    <row r="2" ht="18" customHeight="1" spans="1:4">
      <c r="A2" s="90"/>
      <c r="B2" s="91"/>
      <c r="C2" s="91"/>
      <c r="D2" s="91"/>
    </row>
    <row r="3" ht="27" customHeight="1" spans="1:4">
      <c r="A3" s="169" t="s">
        <v>338</v>
      </c>
      <c r="B3" s="170"/>
      <c r="C3" s="170"/>
      <c r="D3" s="170"/>
    </row>
    <row r="4" ht="27" customHeight="1" spans="1:4">
      <c r="A4" s="170"/>
      <c r="B4" s="170"/>
      <c r="C4" s="170"/>
      <c r="D4" s="170"/>
    </row>
    <row r="5" ht="27" customHeight="1" spans="1:4">
      <c r="A5" s="170"/>
      <c r="B5" s="170"/>
      <c r="C5" s="170"/>
      <c r="D5" s="170"/>
    </row>
    <row r="28" customHeight="1" spans="1:4">
      <c r="A28" s="175"/>
      <c r="B28" s="175"/>
      <c r="C28" s="175"/>
      <c r="D28" s="175"/>
    </row>
    <row r="29" customHeight="1" spans="1:4">
      <c r="A29" s="175"/>
      <c r="B29" s="175"/>
      <c r="C29" s="175"/>
      <c r="D29" s="175"/>
    </row>
    <row r="30" customHeight="1" spans="1:4">
      <c r="A30" s="176"/>
      <c r="B30" s="176"/>
      <c r="C30" s="176"/>
      <c r="D30" s="176"/>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F5" sqref="F5"/>
    </sheetView>
  </sheetViews>
  <sheetFormatPr defaultColWidth="6.75" defaultRowHeight="12"/>
  <cols>
    <col min="1" max="1" width="33.625" style="70" customWidth="1"/>
    <col min="2" max="2" width="15.625" style="229"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30"/>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31"/>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32"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8">
        <f>B6+B22</f>
        <v>5388</v>
      </c>
      <c r="C5" s="195">
        <f>C6+C22</f>
        <v>5765</v>
      </c>
      <c r="D5" s="233">
        <f>C5/B5</f>
        <v>1.0699703043801</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9" t="s">
        <v>70</v>
      </c>
      <c r="B6" s="178">
        <f>SUM(B7:B21)</f>
        <v>5366</v>
      </c>
      <c r="C6" s="178">
        <f>SUM(C7:C21)</f>
        <v>5744</v>
      </c>
      <c r="D6" s="233">
        <f t="shared" ref="D6:D29" si="0">C6/B6</f>
        <v>1.07044353335818</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0">
        <v>2540</v>
      </c>
      <c r="C7" s="181">
        <v>1847</v>
      </c>
      <c r="D7" s="234">
        <f t="shared" si="0"/>
        <v>0.727165354330709</v>
      </c>
    </row>
    <row r="8" ht="24.95" customHeight="1" spans="1:4">
      <c r="A8" s="108" t="s">
        <v>72</v>
      </c>
      <c r="B8" s="180">
        <v>227</v>
      </c>
      <c r="C8" s="181">
        <v>409</v>
      </c>
      <c r="D8" s="234">
        <f t="shared" si="0"/>
        <v>1.80176211453744</v>
      </c>
    </row>
    <row r="9" ht="24.95" customHeight="1" spans="1:4">
      <c r="A9" s="108" t="s">
        <v>73</v>
      </c>
      <c r="B9" s="180">
        <v>281</v>
      </c>
      <c r="C9" s="181">
        <v>301</v>
      </c>
      <c r="D9" s="234">
        <f t="shared" si="0"/>
        <v>1.0711743772242</v>
      </c>
    </row>
    <row r="10" ht="24.95" customHeight="1" spans="1:4">
      <c r="A10" s="108" t="s">
        <v>74</v>
      </c>
      <c r="B10" s="180"/>
      <c r="C10" s="181"/>
      <c r="D10" s="234"/>
    </row>
    <row r="11" ht="24.95" customHeight="1" spans="1:4">
      <c r="A11" s="108" t="s">
        <v>75</v>
      </c>
      <c r="B11" s="180">
        <v>527</v>
      </c>
      <c r="C11" s="181">
        <v>332</v>
      </c>
      <c r="D11" s="234">
        <f t="shared" si="0"/>
        <v>0.629981024667932</v>
      </c>
    </row>
    <row r="12" ht="24.95" customHeight="1" spans="1:4">
      <c r="A12" s="108" t="s">
        <v>76</v>
      </c>
      <c r="B12" s="180">
        <v>517</v>
      </c>
      <c r="C12" s="181">
        <v>1657</v>
      </c>
      <c r="D12" s="234">
        <f t="shared" si="0"/>
        <v>3.20502901353965</v>
      </c>
    </row>
    <row r="13" ht="24.95" customHeight="1" spans="1:4">
      <c r="A13" s="108" t="s">
        <v>77</v>
      </c>
      <c r="B13" s="180">
        <v>87</v>
      </c>
      <c r="C13" s="181">
        <v>79</v>
      </c>
      <c r="D13" s="234">
        <f t="shared" si="0"/>
        <v>0.908045977011494</v>
      </c>
    </row>
    <row r="14" ht="24.95" customHeight="1" spans="1:4">
      <c r="A14" s="108" t="s">
        <v>78</v>
      </c>
      <c r="B14" s="180">
        <v>34</v>
      </c>
      <c r="C14" s="181">
        <v>64</v>
      </c>
      <c r="D14" s="234">
        <f t="shared" si="0"/>
        <v>1.88235294117647</v>
      </c>
    </row>
    <row r="15" ht="24.95" customHeight="1" spans="1:4">
      <c r="A15" s="108" t="s">
        <v>79</v>
      </c>
      <c r="B15" s="180">
        <v>-111</v>
      </c>
      <c r="C15" s="181">
        <v>5</v>
      </c>
      <c r="D15" s="234">
        <f t="shared" si="0"/>
        <v>-0.045045045045045</v>
      </c>
    </row>
    <row r="16" ht="24.95" customHeight="1" spans="1:4">
      <c r="A16" s="108" t="s">
        <v>80</v>
      </c>
      <c r="B16" s="180"/>
      <c r="C16" s="181"/>
      <c r="D16" s="234"/>
    </row>
    <row r="17" ht="24.95" customHeight="1" spans="1:4">
      <c r="A17" s="108" t="s">
        <v>81</v>
      </c>
      <c r="B17" s="180">
        <v>1262</v>
      </c>
      <c r="C17" s="181">
        <v>1047</v>
      </c>
      <c r="D17" s="234">
        <f t="shared" si="0"/>
        <v>0.829635499207607</v>
      </c>
    </row>
    <row r="18" ht="24.95" customHeight="1" spans="1:4">
      <c r="A18" s="108" t="s">
        <v>82</v>
      </c>
      <c r="B18" s="180"/>
      <c r="C18" s="181"/>
      <c r="D18" s="234"/>
    </row>
    <row r="19" ht="24.95" customHeight="1" spans="1:4">
      <c r="A19" s="108" t="s">
        <v>83</v>
      </c>
      <c r="B19" s="180"/>
      <c r="C19" s="181">
        <v>3</v>
      </c>
      <c r="D19" s="234"/>
    </row>
    <row r="20" ht="24.95" customHeight="1" spans="1:4">
      <c r="A20" s="108" t="s">
        <v>84</v>
      </c>
      <c r="B20" s="235"/>
      <c r="C20" s="181"/>
      <c r="D20" s="234"/>
    </row>
    <row r="21" ht="24.95" customHeight="1" spans="1:4">
      <c r="A21" s="108" t="s">
        <v>85</v>
      </c>
      <c r="B21" s="180">
        <v>2</v>
      </c>
      <c r="C21" s="181"/>
      <c r="D21" s="234">
        <f t="shared" si="0"/>
        <v>0</v>
      </c>
    </row>
    <row r="22" ht="24.95" customHeight="1" spans="1:4">
      <c r="A22" s="179" t="s">
        <v>86</v>
      </c>
      <c r="B22" s="178">
        <f>SUM(B23:B29)</f>
        <v>22</v>
      </c>
      <c r="C22" s="178">
        <f>SUM(C23:C29)</f>
        <v>21</v>
      </c>
      <c r="D22" s="233">
        <f t="shared" si="0"/>
        <v>0.954545454545455</v>
      </c>
    </row>
    <row r="23" ht="24.95" customHeight="1" spans="1:10">
      <c r="A23" s="108" t="s">
        <v>87</v>
      </c>
      <c r="B23" s="180"/>
      <c r="C23" s="181"/>
      <c r="D23" s="233"/>
      <c r="J23" s="178"/>
    </row>
    <row r="24" ht="24.95" customHeight="1" spans="1:4">
      <c r="A24" s="108" t="s">
        <v>88</v>
      </c>
      <c r="B24" s="180"/>
      <c r="C24" s="181"/>
      <c r="D24" s="233"/>
    </row>
    <row r="25" ht="24.95" customHeight="1" spans="1:4">
      <c r="A25" s="108" t="s">
        <v>89</v>
      </c>
      <c r="B25" s="180">
        <v>3</v>
      </c>
      <c r="C25" s="181">
        <v>3</v>
      </c>
      <c r="D25" s="234">
        <f t="shared" si="0"/>
        <v>1</v>
      </c>
    </row>
    <row r="26" ht="24.95" customHeight="1" spans="1:4">
      <c r="A26" s="108" t="s">
        <v>90</v>
      </c>
      <c r="B26" s="180">
        <v>19</v>
      </c>
      <c r="C26" s="181">
        <v>18</v>
      </c>
      <c r="D26" s="234">
        <f t="shared" si="0"/>
        <v>0.947368421052632</v>
      </c>
    </row>
    <row r="27" ht="24.95" customHeight="1" spans="1:4">
      <c r="A27" s="108" t="s">
        <v>91</v>
      </c>
      <c r="B27" s="180"/>
      <c r="C27" s="181"/>
      <c r="D27" s="233"/>
    </row>
    <row r="28" ht="24.95" customHeight="1" spans="1:4">
      <c r="A28" s="108" t="s">
        <v>92</v>
      </c>
      <c r="B28" s="180"/>
      <c r="C28" s="181"/>
      <c r="D28" s="233"/>
    </row>
    <row r="29" ht="24.95" customHeight="1" spans="1:4">
      <c r="A29" s="108" t="s">
        <v>93</v>
      </c>
      <c r="B29" s="180"/>
      <c r="C29" s="181"/>
      <c r="D29" s="233"/>
    </row>
    <row r="30" ht="21" customHeight="1" spans="1:4">
      <c r="A30" s="236" t="s">
        <v>94</v>
      </c>
      <c r="B30" s="237"/>
      <c r="C30" s="238"/>
      <c r="D30" s="236"/>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H6" sqref="H6"/>
    </sheetView>
  </sheetViews>
  <sheetFormatPr defaultColWidth="6.75" defaultRowHeight="12"/>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339</v>
      </c>
    </row>
    <row r="2" ht="24" customHeight="1" spans="1:39">
      <c r="A2" s="50" t="s">
        <v>340</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1"/>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2">
        <v>5503</v>
      </c>
      <c r="C5" s="172">
        <v>6160</v>
      </c>
      <c r="D5" s="107">
        <f>C5/B5</f>
        <v>1.11938942395057</v>
      </c>
    </row>
    <row r="6" s="4" customFormat="1" ht="24.95" customHeight="1" spans="1:39">
      <c r="A6" s="97" t="s">
        <v>98</v>
      </c>
      <c r="B6" s="173">
        <v>2561</v>
      </c>
      <c r="C6" s="174">
        <v>1665</v>
      </c>
      <c r="D6" s="110">
        <f>C6/B6</f>
        <v>0.650136665365092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3"/>
      <c r="C7" s="174"/>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3"/>
      <c r="C8" s="174"/>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3"/>
      <c r="C9" s="174"/>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3"/>
      <c r="C10" s="174"/>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3"/>
      <c r="C11" s="174"/>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3">
        <v>116</v>
      </c>
      <c r="C12" s="174">
        <v>110</v>
      </c>
      <c r="D12" s="110">
        <f t="shared" ref="D12:D17" si="0">C12/B12</f>
        <v>0.948275862068966</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3">
        <v>941</v>
      </c>
      <c r="C13" s="174">
        <v>1050</v>
      </c>
      <c r="D13" s="110">
        <f t="shared" si="0"/>
        <v>1.11583421891605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3">
        <v>139</v>
      </c>
      <c r="C14" s="174">
        <v>169</v>
      </c>
      <c r="D14" s="110">
        <f t="shared" si="0"/>
        <v>1.2158273381295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3">
        <v>787</v>
      </c>
      <c r="C15" s="174">
        <v>793</v>
      </c>
      <c r="D15" s="110">
        <f t="shared" si="0"/>
        <v>1.00762388818297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3">
        <v>448</v>
      </c>
      <c r="C16" s="174">
        <v>1453</v>
      </c>
      <c r="D16" s="110">
        <f t="shared" si="0"/>
        <v>3.24330357142857</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3">
        <v>270</v>
      </c>
      <c r="C17" s="174">
        <v>277</v>
      </c>
      <c r="D17" s="110">
        <f t="shared" si="0"/>
        <v>1.02592592592593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3"/>
      <c r="C18" s="174"/>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3"/>
      <c r="C19" s="174">
        <v>420</v>
      </c>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3"/>
      <c r="C20" s="174"/>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3"/>
      <c r="C21" s="174"/>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3"/>
      <c r="C22" s="174"/>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3"/>
      <c r="C23" s="174"/>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3">
        <v>184</v>
      </c>
      <c r="C24" s="174">
        <v>168</v>
      </c>
      <c r="D24" s="110">
        <f>C24/B24</f>
        <v>0.91304347826087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3"/>
      <c r="C25" s="174"/>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3"/>
      <c r="C26" s="174"/>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331</v>
      </c>
      <c r="B27" s="173">
        <v>57</v>
      </c>
      <c r="C27" s="174">
        <v>55</v>
      </c>
      <c r="D27" s="110">
        <f>C27/B27</f>
        <v>0.964912280701754</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332</v>
      </c>
      <c r="B28" s="173"/>
      <c r="C28" s="174"/>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333</v>
      </c>
      <c r="B29" s="173"/>
      <c r="C29" s="174"/>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334</v>
      </c>
      <c r="B30" s="56"/>
      <c r="C30" s="174"/>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F10" sqref="F10"/>
    </sheetView>
  </sheetViews>
  <sheetFormatPr defaultColWidth="9" defaultRowHeight="14" outlineLevelRow="3" outlineLevelCol="3"/>
  <cols>
    <col min="1" max="3" width="20.625" style="168" customWidth="1"/>
    <col min="4" max="4" width="40.625" style="168" customWidth="1"/>
    <col min="5" max="5" width="28.875" style="168" customWidth="1"/>
    <col min="6" max="16384" width="9" style="168"/>
  </cols>
  <sheetData>
    <row r="1" ht="77.25" customHeight="1" spans="1:4">
      <c r="A1" s="90" t="s">
        <v>341</v>
      </c>
      <c r="B1" s="91"/>
      <c r="C1" s="91"/>
      <c r="D1" s="91"/>
    </row>
    <row r="2" ht="12" customHeight="1" spans="1:4">
      <c r="A2" s="169" t="s">
        <v>342</v>
      </c>
      <c r="B2" s="170"/>
      <c r="C2" s="170"/>
      <c r="D2" s="170"/>
    </row>
    <row r="3" ht="21" customHeight="1" spans="1:4">
      <c r="A3" s="170"/>
      <c r="B3" s="170"/>
      <c r="C3" s="170"/>
      <c r="D3" s="170"/>
    </row>
    <row r="4" ht="32.1" customHeight="1" spans="1:4">
      <c r="A4" s="170"/>
      <c r="B4" s="170"/>
      <c r="C4" s="170"/>
      <c r="D4" s="170"/>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2" workbookViewId="0">
      <selection activeCell="F13" sqref="F13"/>
    </sheetView>
  </sheetViews>
  <sheetFormatPr defaultColWidth="6.75" defaultRowHeight="12"/>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343</v>
      </c>
    </row>
    <row r="2" s="148" customFormat="1" ht="27.95" customHeight="1" spans="1:253">
      <c r="A2" s="152" t="s">
        <v>344</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345</v>
      </c>
      <c r="B5" s="164">
        <f>SUM(B6:B27)</f>
        <v>0</v>
      </c>
      <c r="C5" s="164">
        <f>SUM(C6:C27)</f>
        <v>0</v>
      </c>
    </row>
    <row r="6" s="151" customFormat="1" ht="18.95" customHeight="1" spans="1:3">
      <c r="A6" s="159" t="s">
        <v>135</v>
      </c>
      <c r="B6" s="165"/>
      <c r="C6" s="164"/>
    </row>
    <row r="7" s="151" customFormat="1" ht="18.95" customHeight="1" spans="1:3">
      <c r="A7" s="159" t="s">
        <v>136</v>
      </c>
      <c r="B7" s="165"/>
      <c r="C7" s="164"/>
    </row>
    <row r="8" s="151" customFormat="1" ht="18.95" customHeight="1" spans="1:3">
      <c r="A8" s="159" t="s">
        <v>137</v>
      </c>
      <c r="B8" s="165"/>
      <c r="C8" s="164"/>
    </row>
    <row r="9" s="151" customFormat="1" ht="18.95" customHeight="1" spans="1:3">
      <c r="A9" s="159" t="s">
        <v>138</v>
      </c>
      <c r="B9" s="165"/>
      <c r="C9" s="164"/>
    </row>
    <row r="10" s="151" customFormat="1" ht="18.95" customHeight="1" spans="1:3">
      <c r="A10" s="159" t="s">
        <v>139</v>
      </c>
      <c r="B10" s="164"/>
      <c r="C10" s="164"/>
    </row>
    <row r="11" s="151" customFormat="1" ht="18.95" customHeight="1" spans="1:3">
      <c r="A11" s="159" t="s">
        <v>140</v>
      </c>
      <c r="B11" s="164"/>
      <c r="C11" s="164"/>
    </row>
    <row r="12" s="151" customFormat="1" ht="18.95" customHeight="1" spans="1:3">
      <c r="A12" s="159" t="s">
        <v>141</v>
      </c>
      <c r="B12" s="164"/>
      <c r="C12" s="164"/>
    </row>
    <row r="13" s="151" customFormat="1" ht="18.95" customHeight="1" spans="1:3">
      <c r="A13" s="159" t="s">
        <v>346</v>
      </c>
      <c r="B13" s="164"/>
      <c r="C13" s="164"/>
    </row>
    <row r="14" s="151" customFormat="1" ht="18.95" customHeight="1" spans="1:3">
      <c r="A14" s="159" t="s">
        <v>347</v>
      </c>
      <c r="B14" s="164"/>
      <c r="C14" s="164"/>
    </row>
    <row r="15" s="151" customFormat="1" ht="18.95" customHeight="1" spans="1:3">
      <c r="A15" s="159" t="s">
        <v>144</v>
      </c>
      <c r="B15" s="164"/>
      <c r="C15" s="164"/>
    </row>
    <row r="16" s="151" customFormat="1" ht="18.95" customHeight="1" spans="1:3">
      <c r="A16" s="159" t="s">
        <v>145</v>
      </c>
      <c r="B16" s="164"/>
      <c r="C16" s="164"/>
    </row>
    <row r="17" s="151" customFormat="1" ht="18.95" customHeight="1" spans="1:3">
      <c r="A17" s="159" t="s">
        <v>146</v>
      </c>
      <c r="B17" s="164"/>
      <c r="C17" s="164"/>
    </row>
    <row r="18" s="151" customFormat="1" ht="18.95" customHeight="1" spans="1:3">
      <c r="A18" s="159" t="s">
        <v>147</v>
      </c>
      <c r="B18" s="164"/>
      <c r="C18" s="164"/>
    </row>
    <row r="19" s="151" customFormat="1" ht="18.95" customHeight="1" spans="1:3">
      <c r="A19" s="159" t="s">
        <v>148</v>
      </c>
      <c r="B19" s="164"/>
      <c r="C19" s="164"/>
    </row>
    <row r="20" s="151" customFormat="1" ht="18.95" customHeight="1" spans="1:3">
      <c r="A20" s="159" t="s">
        <v>149</v>
      </c>
      <c r="B20" s="164"/>
      <c r="C20" s="164"/>
    </row>
    <row r="21" s="151" customFormat="1" ht="18.95" customHeight="1" spans="1:3">
      <c r="A21" s="159" t="s">
        <v>150</v>
      </c>
      <c r="B21" s="164"/>
      <c r="C21" s="164"/>
    </row>
    <row r="22" s="151" customFormat="1" ht="18.95" customHeight="1" spans="1:3">
      <c r="A22" s="159" t="s">
        <v>151</v>
      </c>
      <c r="B22" s="164"/>
      <c r="C22" s="164"/>
    </row>
    <row r="23" s="151" customFormat="1" ht="18.95" customHeight="1" spans="1:3">
      <c r="A23" s="159" t="s">
        <v>348</v>
      </c>
      <c r="B23" s="164"/>
      <c r="C23" s="164"/>
    </row>
    <row r="24" s="151" customFormat="1" ht="18.95" customHeight="1" spans="1:3">
      <c r="A24" s="159" t="s">
        <v>153</v>
      </c>
      <c r="B24" s="164"/>
      <c r="C24" s="164"/>
    </row>
    <row r="25" s="151" customFormat="1" ht="18.95" customHeight="1" spans="1:3">
      <c r="A25" s="159" t="s">
        <v>154</v>
      </c>
      <c r="B25" s="164"/>
      <c r="C25" s="164"/>
    </row>
    <row r="26" s="151" customFormat="1" ht="18.95" customHeight="1" spans="1:3">
      <c r="A26" s="159" t="s">
        <v>152</v>
      </c>
      <c r="B26" s="164"/>
      <c r="C26" s="164"/>
    </row>
    <row r="27" s="151" customFormat="1" ht="18.95" customHeight="1" spans="1:3">
      <c r="A27" s="159" t="s">
        <v>155</v>
      </c>
      <c r="B27" s="164"/>
      <c r="C27" s="164"/>
    </row>
    <row r="28" s="151" customFormat="1" ht="18.95" customHeight="1" spans="1:3">
      <c r="A28" s="159" t="s">
        <v>214</v>
      </c>
      <c r="B28" s="164"/>
      <c r="C28" s="164"/>
    </row>
    <row r="29" s="151" customFormat="1" ht="18.95" customHeight="1" spans="1:3">
      <c r="A29" s="159" t="s">
        <v>215</v>
      </c>
      <c r="B29" s="164"/>
      <c r="C29" s="164"/>
    </row>
    <row r="30" s="151" customFormat="1" ht="18.95" customHeight="1" spans="1:3">
      <c r="A30" s="159" t="s">
        <v>216</v>
      </c>
      <c r="B30" s="164"/>
      <c r="C30" s="164"/>
    </row>
    <row r="31" s="151" customFormat="1" ht="18.95" customHeight="1" spans="1:3">
      <c r="A31" s="159" t="s">
        <v>217</v>
      </c>
      <c r="B31" s="164"/>
      <c r="C31" s="164"/>
    </row>
    <row r="32" s="151" customFormat="1" ht="18.95" customHeight="1" spans="1:3">
      <c r="A32" s="159" t="s">
        <v>218</v>
      </c>
      <c r="B32" s="164"/>
      <c r="C32" s="164"/>
    </row>
    <row r="33" s="151" customFormat="1" ht="18.95" customHeight="1" spans="1:3">
      <c r="A33" s="159" t="s">
        <v>219</v>
      </c>
      <c r="B33" s="164"/>
      <c r="C33" s="164"/>
    </row>
    <row r="34" s="151" customFormat="1" ht="18.95" customHeight="1" spans="1:3">
      <c r="A34" s="159" t="s">
        <v>220</v>
      </c>
      <c r="B34" s="164"/>
      <c r="C34" s="164"/>
    </row>
    <row r="35" s="151" customFormat="1" ht="18.95" customHeight="1" spans="1:3">
      <c r="A35" s="159" t="s">
        <v>221</v>
      </c>
      <c r="B35" s="164"/>
      <c r="C35" s="164"/>
    </row>
    <row r="36" ht="18.95" customHeight="1" spans="1:3">
      <c r="A36" s="159" t="s">
        <v>222</v>
      </c>
      <c r="B36" s="164"/>
      <c r="C36" s="164"/>
    </row>
    <row r="37" ht="18.95" customHeight="1" spans="1:3">
      <c r="A37" s="159" t="s">
        <v>223</v>
      </c>
      <c r="B37" s="164"/>
      <c r="C37" s="164"/>
    </row>
    <row r="38" ht="18.95" customHeight="1" spans="1:3">
      <c r="A38" s="159" t="s">
        <v>224</v>
      </c>
      <c r="B38" s="164"/>
      <c r="C38" s="164"/>
    </row>
    <row r="39" ht="18.95" customHeight="1" spans="1:3">
      <c r="A39" s="159" t="s">
        <v>225</v>
      </c>
      <c r="B39" s="164"/>
      <c r="C39" s="164"/>
    </row>
    <row r="40" ht="18.95" customHeight="1" spans="1:3">
      <c r="A40" s="159" t="s">
        <v>226</v>
      </c>
      <c r="B40" s="164"/>
      <c r="C40" s="164"/>
    </row>
    <row r="41" ht="18.95" customHeight="1" spans="1:3">
      <c r="A41" s="159" t="s">
        <v>227</v>
      </c>
      <c r="B41" s="164"/>
      <c r="C41" s="166"/>
    </row>
    <row r="42" ht="18.95" customHeight="1" spans="1:3">
      <c r="A42" s="159" t="s">
        <v>228</v>
      </c>
      <c r="B42" s="164"/>
      <c r="C42" s="166"/>
    </row>
    <row r="43" ht="18.95" customHeight="1" spans="1:3">
      <c r="A43" s="159" t="s">
        <v>229</v>
      </c>
      <c r="B43" s="164"/>
      <c r="C43" s="166"/>
    </row>
    <row r="44" ht="18.95" customHeight="1" spans="1:3">
      <c r="A44" s="159" t="s">
        <v>230</v>
      </c>
      <c r="B44" s="164"/>
      <c r="C44" s="166"/>
    </row>
    <row r="45" ht="18.95" customHeight="1" spans="1:3">
      <c r="A45" s="159" t="s">
        <v>231</v>
      </c>
      <c r="B45" s="164"/>
      <c r="C45" s="164"/>
    </row>
    <row r="46" ht="18.95" customHeight="1" spans="1:3">
      <c r="A46" s="159" t="s">
        <v>232</v>
      </c>
      <c r="B46" s="164"/>
      <c r="C46" s="166"/>
    </row>
    <row r="47" ht="18.95" customHeight="1" spans="1:3">
      <c r="A47" s="159" t="s">
        <v>233</v>
      </c>
      <c r="B47" s="164"/>
      <c r="C47" s="166"/>
    </row>
    <row r="48" ht="18.95" customHeight="1" spans="1:3">
      <c r="A48" s="159" t="s">
        <v>234</v>
      </c>
      <c r="B48" s="164"/>
      <c r="C48" s="166"/>
    </row>
    <row r="49" ht="18.95" customHeight="1" spans="1:3">
      <c r="A49" s="159" t="s">
        <v>235</v>
      </c>
      <c r="B49" s="164">
        <f>SUM(B50:B70)</f>
        <v>609</v>
      </c>
      <c r="C49" s="164">
        <f>SUM(C50:C70)</f>
        <v>764</v>
      </c>
    </row>
    <row r="50" ht="18.95" customHeight="1" spans="1:3">
      <c r="A50" s="159" t="s">
        <v>178</v>
      </c>
      <c r="B50" s="164">
        <v>497</v>
      </c>
      <c r="C50" s="164"/>
    </row>
    <row r="51" ht="18.95" customHeight="1" spans="1:3">
      <c r="A51" s="159" t="s">
        <v>179</v>
      </c>
      <c r="B51" s="164"/>
      <c r="C51" s="164"/>
    </row>
    <row r="52" ht="18.95" customHeight="1" spans="1:3">
      <c r="A52" s="159" t="s">
        <v>180</v>
      </c>
      <c r="B52" s="164"/>
      <c r="C52" s="164"/>
    </row>
    <row r="53" ht="18.95" customHeight="1" spans="1:3">
      <c r="A53" s="159" t="s">
        <v>181</v>
      </c>
      <c r="B53" s="164"/>
      <c r="C53" s="164"/>
    </row>
    <row r="54" ht="18.95" customHeight="1" spans="1:3">
      <c r="A54" s="159" t="s">
        <v>182</v>
      </c>
      <c r="B54" s="164"/>
      <c r="C54" s="164"/>
    </row>
    <row r="55" ht="18.95" customHeight="1" spans="1:3">
      <c r="A55" s="159" t="s">
        <v>183</v>
      </c>
      <c r="B55" s="164"/>
      <c r="C55" s="164"/>
    </row>
    <row r="56" ht="18.95" customHeight="1" spans="1:3">
      <c r="A56" s="159" t="s">
        <v>184</v>
      </c>
      <c r="B56" s="164"/>
      <c r="C56" s="164"/>
    </row>
    <row r="57" ht="18.95" customHeight="1" spans="1:3">
      <c r="A57" s="159" t="s">
        <v>185</v>
      </c>
      <c r="B57" s="164"/>
      <c r="C57" s="164">
        <v>131</v>
      </c>
    </row>
    <row r="58" ht="18.95" customHeight="1" spans="1:3">
      <c r="A58" s="159" t="s">
        <v>186</v>
      </c>
      <c r="B58" s="164"/>
      <c r="C58" s="164"/>
    </row>
    <row r="59" ht="18.95" customHeight="1" spans="1:3">
      <c r="A59" s="159" t="s">
        <v>187</v>
      </c>
      <c r="B59" s="164"/>
      <c r="C59" s="164"/>
    </row>
    <row r="60" ht="18.95" customHeight="1" spans="1:3">
      <c r="A60" s="159" t="s">
        <v>188</v>
      </c>
      <c r="B60" s="164">
        <v>112</v>
      </c>
      <c r="C60" s="164">
        <v>633</v>
      </c>
    </row>
    <row r="61" ht="18.95" customHeight="1" spans="1:3">
      <c r="A61" s="159" t="s">
        <v>189</v>
      </c>
      <c r="B61" s="164"/>
      <c r="C61" s="164"/>
    </row>
    <row r="62" ht="18.95" customHeight="1" spans="1:3">
      <c r="A62" s="159" t="s">
        <v>190</v>
      </c>
      <c r="B62" s="164"/>
      <c r="C62" s="164"/>
    </row>
    <row r="63" ht="18.95" customHeight="1" spans="1:3">
      <c r="A63" s="159" t="s">
        <v>191</v>
      </c>
      <c r="B63" s="164"/>
      <c r="C63" s="164"/>
    </row>
    <row r="64" ht="18.95" customHeight="1" spans="1:3">
      <c r="A64" s="159" t="s">
        <v>192</v>
      </c>
      <c r="B64" s="164"/>
      <c r="C64" s="164"/>
    </row>
    <row r="65" ht="18.95" customHeight="1" spans="1:3">
      <c r="A65" s="159" t="s">
        <v>193</v>
      </c>
      <c r="B65" s="164"/>
      <c r="C65" s="164"/>
    </row>
    <row r="66" ht="18.95" customHeight="1" spans="1:3">
      <c r="A66" s="159" t="s">
        <v>194</v>
      </c>
      <c r="B66" s="164"/>
      <c r="C66" s="164"/>
    </row>
    <row r="67" ht="18.95" customHeight="1" spans="1:3">
      <c r="A67" s="159" t="s">
        <v>195</v>
      </c>
      <c r="B67" s="164"/>
      <c r="C67" s="164"/>
    </row>
    <row r="68" ht="18.95" customHeight="1" spans="1:3">
      <c r="A68" s="159" t="s">
        <v>196</v>
      </c>
      <c r="B68" s="164"/>
      <c r="C68" s="164"/>
    </row>
    <row r="69" ht="18.95" customHeight="1" spans="1:3">
      <c r="A69" s="159" t="s">
        <v>197</v>
      </c>
      <c r="B69" s="164"/>
      <c r="C69" s="164"/>
    </row>
    <row r="70" ht="18.95" customHeight="1" spans="1:3">
      <c r="A70" s="159" t="s">
        <v>198</v>
      </c>
      <c r="B70" s="166"/>
      <c r="C70" s="166"/>
    </row>
    <row r="71" ht="18.95" customHeight="1" spans="1:3">
      <c r="A71" s="161" t="s">
        <v>199</v>
      </c>
      <c r="B71" s="167">
        <f>B5+B49</f>
        <v>609</v>
      </c>
      <c r="C71" s="167">
        <f>C5+C49</f>
        <v>764</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7" workbookViewId="0">
      <selection activeCell="D6" sqref="D6"/>
    </sheetView>
  </sheetViews>
  <sheetFormatPr defaultColWidth="6.75" defaultRowHeight="12"/>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349</v>
      </c>
    </row>
    <row r="2" s="148" customFormat="1" ht="32.1" customHeight="1" spans="1:253">
      <c r="A2" s="152" t="s">
        <v>350</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202</v>
      </c>
      <c r="B5" s="121"/>
      <c r="C5" s="109"/>
    </row>
    <row r="6" s="151" customFormat="1" ht="21.95" customHeight="1" spans="1:3">
      <c r="A6" s="157" t="s">
        <v>203</v>
      </c>
      <c r="B6" s="121"/>
      <c r="C6" s="158"/>
    </row>
    <row r="7" s="151" customFormat="1" ht="21.95" customHeight="1" spans="1:3">
      <c r="A7" s="157" t="s">
        <v>204</v>
      </c>
      <c r="B7" s="121"/>
      <c r="C7" s="109"/>
    </row>
    <row r="8" s="151" customFormat="1" ht="21.95" customHeight="1" spans="1:3">
      <c r="A8" s="157" t="s">
        <v>205</v>
      </c>
      <c r="B8" s="121"/>
      <c r="C8" s="109"/>
    </row>
    <row r="9" s="151" customFormat="1" ht="21.95" customHeight="1" spans="1:3">
      <c r="A9" s="157" t="s">
        <v>351</v>
      </c>
      <c r="B9" s="121"/>
      <c r="C9" s="109"/>
    </row>
    <row r="10" s="151" customFormat="1" ht="21.95" customHeight="1" spans="1:3">
      <c r="A10" s="157" t="s">
        <v>207</v>
      </c>
      <c r="B10" s="121"/>
      <c r="C10" s="109"/>
    </row>
    <row r="11" s="151" customFormat="1" ht="21.95" customHeight="1" spans="1:3">
      <c r="A11" s="157" t="s">
        <v>208</v>
      </c>
      <c r="B11" s="121"/>
      <c r="C11" s="109"/>
    </row>
    <row r="12" s="151" customFormat="1" ht="21.95" customHeight="1" spans="1:3">
      <c r="A12" s="157" t="s">
        <v>209</v>
      </c>
      <c r="B12" s="121"/>
      <c r="C12" s="109"/>
    </row>
    <row r="13" s="151" customFormat="1" ht="21.95" customHeight="1" spans="1:3">
      <c r="A13" s="157" t="s">
        <v>210</v>
      </c>
      <c r="B13" s="121"/>
      <c r="C13" s="109"/>
    </row>
    <row r="14" s="151" customFormat="1" ht="21.95" customHeight="1" spans="1:3">
      <c r="A14" s="157" t="s">
        <v>211</v>
      </c>
      <c r="B14" s="121"/>
      <c r="C14" s="109"/>
    </row>
    <row r="15" s="151" customFormat="1" ht="21.95" customHeight="1" spans="1:3">
      <c r="A15" s="157" t="s">
        <v>212</v>
      </c>
      <c r="B15" s="121"/>
      <c r="C15" s="109"/>
    </row>
    <row r="16" s="151" customFormat="1" ht="21.95" customHeight="1" spans="1:3">
      <c r="A16" s="157" t="s">
        <v>213</v>
      </c>
      <c r="B16" s="121"/>
      <c r="C16" s="109"/>
    </row>
    <row r="17" s="151" customFormat="1" ht="21.95" customHeight="1" spans="1:3">
      <c r="A17" s="159" t="s">
        <v>155</v>
      </c>
      <c r="B17" s="121"/>
      <c r="C17" s="109"/>
    </row>
    <row r="18" s="151" customFormat="1" ht="21.95" customHeight="1" spans="1:3">
      <c r="A18" s="159" t="s">
        <v>156</v>
      </c>
      <c r="B18" s="121"/>
      <c r="C18" s="158"/>
    </row>
    <row r="19" s="151" customFormat="1" ht="21.95" customHeight="1" spans="1:3">
      <c r="A19" s="159" t="s">
        <v>157</v>
      </c>
      <c r="B19" s="121"/>
      <c r="C19" s="158"/>
    </row>
    <row r="20" s="151" customFormat="1" ht="21.95" customHeight="1" spans="1:3">
      <c r="A20" s="159" t="s">
        <v>158</v>
      </c>
      <c r="B20" s="121"/>
      <c r="C20" s="158"/>
    </row>
    <row r="21" s="151" customFormat="1" ht="21.95" customHeight="1" spans="1:3">
      <c r="A21" s="159" t="s">
        <v>159</v>
      </c>
      <c r="B21" s="121"/>
      <c r="C21" s="158"/>
    </row>
    <row r="22" s="151" customFormat="1" ht="21.95" customHeight="1" spans="1:3">
      <c r="A22" s="159" t="s">
        <v>160</v>
      </c>
      <c r="B22" s="121"/>
      <c r="C22" s="158"/>
    </row>
    <row r="23" s="151" customFormat="1" ht="21.95" customHeight="1" spans="1:3">
      <c r="A23" s="159" t="s">
        <v>161</v>
      </c>
      <c r="B23" s="121"/>
      <c r="C23" s="158"/>
    </row>
    <row r="24" s="151" customFormat="1" ht="21.95" customHeight="1" spans="1:3">
      <c r="A24" s="159" t="s">
        <v>162</v>
      </c>
      <c r="B24" s="121"/>
      <c r="C24" s="158"/>
    </row>
    <row r="25" s="151" customFormat="1" ht="21.95" customHeight="1" spans="1:3">
      <c r="A25" s="159" t="s">
        <v>163</v>
      </c>
      <c r="B25" s="121"/>
      <c r="C25" s="158"/>
    </row>
    <row r="26" ht="21.95" customHeight="1" spans="1:3">
      <c r="A26" s="159" t="s">
        <v>164</v>
      </c>
      <c r="B26" s="121"/>
      <c r="C26" s="160"/>
    </row>
    <row r="27" ht="21.95" customHeight="1" spans="1:3">
      <c r="A27" s="159" t="s">
        <v>165</v>
      </c>
      <c r="B27" s="121"/>
      <c r="C27" s="160"/>
    </row>
    <row r="28" ht="21.95" customHeight="1" spans="1:3">
      <c r="A28" s="159" t="s">
        <v>166</v>
      </c>
      <c r="B28" s="121"/>
      <c r="C28" s="160"/>
    </row>
    <row r="29" ht="21.95" customHeight="1" spans="1:3">
      <c r="A29" s="159" t="s">
        <v>167</v>
      </c>
      <c r="B29" s="121"/>
      <c r="C29" s="160"/>
    </row>
    <row r="30" ht="21.95" customHeight="1" spans="1:3">
      <c r="A30" s="159" t="s">
        <v>168</v>
      </c>
      <c r="B30" s="121"/>
      <c r="C30" s="160"/>
    </row>
    <row r="31" ht="21.95" customHeight="1" spans="1:3">
      <c r="A31" s="159" t="s">
        <v>169</v>
      </c>
      <c r="B31" s="121"/>
      <c r="C31" s="160"/>
    </row>
    <row r="32" ht="21.95" customHeight="1" spans="1:3">
      <c r="A32" s="159" t="s">
        <v>170</v>
      </c>
      <c r="B32" s="121"/>
      <c r="C32" s="160"/>
    </row>
    <row r="33" ht="21.95" customHeight="1" spans="1:3">
      <c r="A33" s="159" t="s">
        <v>171</v>
      </c>
      <c r="B33" s="121"/>
      <c r="C33" s="160"/>
    </row>
    <row r="34" ht="21.95" customHeight="1" spans="1:3">
      <c r="A34" s="159" t="s">
        <v>172</v>
      </c>
      <c r="B34" s="121"/>
      <c r="C34" s="160"/>
    </row>
    <row r="35" ht="21.95" customHeight="1" spans="1:3">
      <c r="A35" s="159" t="s">
        <v>173</v>
      </c>
      <c r="B35" s="121"/>
      <c r="C35" s="160"/>
    </row>
    <row r="36" ht="21.95" customHeight="1" spans="1:3">
      <c r="A36" s="159" t="s">
        <v>174</v>
      </c>
      <c r="B36" s="121"/>
      <c r="C36" s="160"/>
    </row>
    <row r="37" ht="21.95" customHeight="1" spans="1:3">
      <c r="A37" s="159" t="s">
        <v>175</v>
      </c>
      <c r="B37" s="121"/>
      <c r="C37" s="160"/>
    </row>
    <row r="38" ht="21.95" customHeight="1" spans="1:3">
      <c r="A38" s="159" t="s">
        <v>176</v>
      </c>
      <c r="B38" s="121"/>
      <c r="C38" s="160"/>
    </row>
    <row r="39" ht="21.95" customHeight="1" spans="1:3">
      <c r="A39" s="159" t="s">
        <v>177</v>
      </c>
      <c r="B39" s="121"/>
      <c r="C39" s="109"/>
    </row>
    <row r="40" ht="21.95" customHeight="1" spans="1:3">
      <c r="A40" s="159" t="s">
        <v>178</v>
      </c>
      <c r="B40" s="121"/>
      <c r="C40" s="109"/>
    </row>
    <row r="41" ht="21.95" customHeight="1" spans="1:3">
      <c r="A41" s="159" t="s">
        <v>179</v>
      </c>
      <c r="B41" s="121"/>
      <c r="C41" s="109"/>
    </row>
    <row r="42" ht="21.95" customHeight="1" spans="1:3">
      <c r="A42" s="159" t="s">
        <v>180</v>
      </c>
      <c r="B42" s="121"/>
      <c r="C42" s="109"/>
    </row>
    <row r="43" ht="21.95" customHeight="1" spans="1:3">
      <c r="A43" s="159" t="s">
        <v>181</v>
      </c>
      <c r="B43" s="121"/>
      <c r="C43" s="109"/>
    </row>
    <row r="44" ht="21.95" customHeight="1" spans="1:3">
      <c r="A44" s="159" t="s">
        <v>182</v>
      </c>
      <c r="B44" s="121"/>
      <c r="C44" s="109"/>
    </row>
    <row r="45" ht="21.95" customHeight="1" spans="1:3">
      <c r="A45" s="159" t="s">
        <v>183</v>
      </c>
      <c r="B45" s="121"/>
      <c r="C45" s="109"/>
    </row>
    <row r="46" ht="21.95" customHeight="1" spans="1:3">
      <c r="A46" s="159" t="s">
        <v>184</v>
      </c>
      <c r="B46" s="121"/>
      <c r="C46" s="109"/>
    </row>
    <row r="47" ht="21.95" customHeight="1" spans="1:3">
      <c r="A47" s="159" t="s">
        <v>185</v>
      </c>
      <c r="B47" s="121"/>
      <c r="C47" s="109"/>
    </row>
    <row r="48" ht="21.95" customHeight="1" spans="1:3">
      <c r="A48" s="159" t="s">
        <v>186</v>
      </c>
      <c r="B48" s="121"/>
      <c r="C48" s="109"/>
    </row>
    <row r="49" ht="21.95" customHeight="1" spans="1:3">
      <c r="A49" s="159" t="s">
        <v>187</v>
      </c>
      <c r="B49" s="121"/>
      <c r="C49" s="109"/>
    </row>
    <row r="50" ht="21.95" customHeight="1" spans="1:3">
      <c r="A50" s="159" t="s">
        <v>188</v>
      </c>
      <c r="B50" s="121"/>
      <c r="C50" s="109"/>
    </row>
    <row r="51" ht="21.95" customHeight="1" spans="1:3">
      <c r="A51" s="159" t="s">
        <v>189</v>
      </c>
      <c r="B51" s="121"/>
      <c r="C51" s="109"/>
    </row>
    <row r="52" ht="21.95" customHeight="1" spans="1:3">
      <c r="A52" s="159" t="s">
        <v>190</v>
      </c>
      <c r="B52" s="121"/>
      <c r="C52" s="109"/>
    </row>
    <row r="53" ht="21.95" customHeight="1" spans="1:3">
      <c r="A53" s="159" t="s">
        <v>191</v>
      </c>
      <c r="B53" s="121"/>
      <c r="C53" s="160"/>
    </row>
    <row r="54" ht="21.95" customHeight="1" spans="1:3">
      <c r="A54" s="159" t="s">
        <v>192</v>
      </c>
      <c r="B54" s="121"/>
      <c r="C54" s="160"/>
    </row>
    <row r="55" ht="21.95" customHeight="1" spans="1:3">
      <c r="A55" s="159" t="s">
        <v>193</v>
      </c>
      <c r="B55" s="121"/>
      <c r="C55" s="160"/>
    </row>
    <row r="56" ht="21.95" customHeight="1" spans="1:3">
      <c r="A56" s="159" t="s">
        <v>194</v>
      </c>
      <c r="B56" s="121"/>
      <c r="C56" s="160"/>
    </row>
    <row r="57" ht="21.95" customHeight="1" spans="1:3">
      <c r="A57" s="159" t="s">
        <v>195</v>
      </c>
      <c r="B57" s="121"/>
      <c r="C57" s="160"/>
    </row>
    <row r="58" ht="21.95" customHeight="1" spans="1:3">
      <c r="A58" s="159" t="s">
        <v>196</v>
      </c>
      <c r="B58" s="121"/>
      <c r="C58" s="160"/>
    </row>
    <row r="59" ht="21.95" customHeight="1" spans="1:3">
      <c r="A59" s="159" t="s">
        <v>197</v>
      </c>
      <c r="B59" s="121"/>
      <c r="C59" s="160"/>
    </row>
    <row r="60" ht="21.95" customHeight="1" spans="1:3">
      <c r="A60" s="159" t="s">
        <v>198</v>
      </c>
      <c r="B60" s="121"/>
      <c r="C60" s="160"/>
    </row>
    <row r="61" ht="21.95" customHeight="1" spans="1:3">
      <c r="A61" s="161" t="s">
        <v>199</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F5" sqref="F5"/>
    </sheetView>
  </sheetViews>
  <sheetFormatPr defaultColWidth="9.125" defaultRowHeight="1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352</v>
      </c>
      <c r="B1" s="124"/>
      <c r="C1" s="124"/>
    </row>
    <row r="2" s="124" customFormat="1" ht="21" spans="1:4">
      <c r="A2" s="71" t="s">
        <v>353</v>
      </c>
      <c r="B2" s="71"/>
      <c r="C2" s="118"/>
      <c r="D2" s="71"/>
    </row>
    <row r="3" s="125" customFormat="1" ht="19.5" customHeight="1" spans="1:4">
      <c r="A3" s="130"/>
      <c r="B3" s="130"/>
      <c r="C3" s="130"/>
      <c r="D3" s="131" t="s">
        <v>64</v>
      </c>
    </row>
    <row r="4" s="125" customFormat="1" ht="50.1" customHeight="1" spans="1:4">
      <c r="A4" s="144" t="s">
        <v>65</v>
      </c>
      <c r="B4" s="145" t="s">
        <v>67</v>
      </c>
      <c r="C4" s="146" t="s">
        <v>325</v>
      </c>
      <c r="D4" s="147" t="s">
        <v>326</v>
      </c>
    </row>
    <row r="5" s="126" customFormat="1" ht="24.95" customHeight="1" spans="1:4">
      <c r="A5" s="133" t="s">
        <v>69</v>
      </c>
      <c r="B5" s="120"/>
      <c r="C5" s="106"/>
      <c r="D5" s="107"/>
    </row>
    <row r="6" s="126" customFormat="1" ht="24.95" customHeight="1" spans="1:4">
      <c r="A6" s="135" t="s">
        <v>238</v>
      </c>
      <c r="B6" s="121"/>
      <c r="C6" s="137"/>
      <c r="D6" s="110"/>
    </row>
    <row r="7" s="126" customFormat="1" ht="24.95" customHeight="1" spans="1:4">
      <c r="A7" s="135" t="s">
        <v>239</v>
      </c>
      <c r="B7" s="121"/>
      <c r="C7" s="137"/>
      <c r="D7" s="136"/>
    </row>
    <row r="8" s="126" customFormat="1" ht="24.95" customHeight="1" spans="1:4">
      <c r="A8" s="135" t="s">
        <v>240</v>
      </c>
      <c r="B8" s="121"/>
      <c r="C8" s="137"/>
      <c r="D8" s="136"/>
    </row>
    <row r="9" s="126" customFormat="1" ht="24.95" customHeight="1" spans="1:4">
      <c r="A9" s="135" t="s">
        <v>241</v>
      </c>
      <c r="B9" s="121"/>
      <c r="C9" s="137"/>
      <c r="D9" s="136"/>
    </row>
    <row r="10" s="126" customFormat="1" ht="24.95" customHeight="1" spans="1:4">
      <c r="A10" s="135" t="s">
        <v>242</v>
      </c>
      <c r="B10" s="121"/>
      <c r="C10" s="137"/>
      <c r="D10" s="110"/>
    </row>
    <row r="11" s="126" customFormat="1" ht="24.95" customHeight="1" spans="1:4">
      <c r="A11" s="135" t="s">
        <v>243</v>
      </c>
      <c r="B11" s="121"/>
      <c r="C11" s="137"/>
      <c r="D11" s="136"/>
    </row>
    <row r="12" s="127" customFormat="1" ht="24.95" customHeight="1" spans="1:4">
      <c r="A12" s="135" t="s">
        <v>244</v>
      </c>
      <c r="B12" s="121"/>
      <c r="C12" s="109"/>
      <c r="D12" s="110"/>
    </row>
    <row r="13" s="128" customFormat="1" ht="24.95" customHeight="1" spans="1:4">
      <c r="A13" s="135" t="s">
        <v>245</v>
      </c>
      <c r="B13" s="121"/>
      <c r="C13" s="137"/>
      <c r="D13" s="136"/>
    </row>
    <row r="14" ht="24.95" customHeight="1" spans="1:4">
      <c r="A14" s="135" t="s">
        <v>246</v>
      </c>
      <c r="B14" s="121"/>
      <c r="C14" s="137"/>
      <c r="D14" s="136"/>
    </row>
    <row r="15" ht="24.95" customHeight="1" spans="1:4">
      <c r="A15" s="135" t="s">
        <v>247</v>
      </c>
      <c r="B15" s="121"/>
      <c r="C15" s="137"/>
      <c r="D15" s="136"/>
    </row>
    <row r="16" ht="24.95" customHeight="1" spans="1:4">
      <c r="A16" s="135" t="s">
        <v>248</v>
      </c>
      <c r="B16" s="121"/>
      <c r="C16" s="137"/>
      <c r="D16" s="136"/>
    </row>
    <row r="17" ht="35.25" customHeight="1" spans="1:4">
      <c r="A17" s="135" t="s">
        <v>249</v>
      </c>
      <c r="B17" s="121"/>
      <c r="C17" s="137"/>
      <c r="D17" s="136"/>
    </row>
    <row r="18" ht="24.95" customHeight="1" spans="1:4">
      <c r="A18" s="135" t="s">
        <v>250</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H5" sqref="H5"/>
    </sheetView>
  </sheetViews>
  <sheetFormatPr defaultColWidth="9.125" defaultRowHeight="1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354</v>
      </c>
      <c r="B1" s="124"/>
      <c r="C1" s="124"/>
    </row>
    <row r="2" s="124" customFormat="1" ht="21" spans="1:4">
      <c r="A2" s="71" t="s">
        <v>355</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c r="C5" s="134">
        <f>SUM(C6:C13)</f>
        <v>23</v>
      </c>
      <c r="D5" s="107"/>
    </row>
    <row r="6" s="126" customFormat="1" ht="24.95" customHeight="1" spans="1:4">
      <c r="A6" s="135" t="s">
        <v>253</v>
      </c>
      <c r="B6" s="136"/>
      <c r="C6" s="137"/>
      <c r="D6" s="136"/>
    </row>
    <row r="7" s="126" customFormat="1" ht="24.95" customHeight="1" spans="1:4">
      <c r="A7" s="135" t="s">
        <v>254</v>
      </c>
      <c r="B7" s="138"/>
      <c r="C7" s="138"/>
      <c r="D7" s="110"/>
    </row>
    <row r="8" s="126" customFormat="1" ht="24.95" customHeight="1" spans="1:4">
      <c r="A8" s="135" t="s">
        <v>255</v>
      </c>
      <c r="B8" s="138"/>
      <c r="C8" s="138">
        <v>23</v>
      </c>
      <c r="D8" s="110"/>
    </row>
    <row r="9" s="126" customFormat="1" ht="24.95" customHeight="1" spans="1:4">
      <c r="A9" s="135" t="s">
        <v>256</v>
      </c>
      <c r="B9" s="138"/>
      <c r="C9" s="138"/>
      <c r="D9" s="110"/>
    </row>
    <row r="10" s="126" customFormat="1" ht="24.95" customHeight="1" spans="1:4">
      <c r="A10" s="135" t="s">
        <v>257</v>
      </c>
      <c r="B10" s="139"/>
      <c r="C10" s="138"/>
      <c r="D10" s="110"/>
    </row>
    <row r="11" s="126" customFormat="1" ht="24.95" customHeight="1" spans="1:4">
      <c r="A11" s="135" t="s">
        <v>258</v>
      </c>
      <c r="B11" s="138"/>
      <c r="C11" s="138"/>
      <c r="D11" s="110"/>
    </row>
    <row r="12" s="127" customFormat="1" ht="24.95" customHeight="1" spans="1:9">
      <c r="A12" s="135" t="s">
        <v>259</v>
      </c>
      <c r="B12" s="138"/>
      <c r="C12" s="138"/>
      <c r="D12" s="110"/>
      <c r="G12" s="126"/>
      <c r="I12" s="126"/>
    </row>
    <row r="13" s="128" customFormat="1" ht="24.95" customHeight="1" spans="1:4">
      <c r="A13" s="135" t="s">
        <v>260</v>
      </c>
      <c r="B13" s="140"/>
      <c r="C13" s="138"/>
      <c r="D13" s="14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I8" sqref="I8"/>
    </sheetView>
  </sheetViews>
  <sheetFormatPr defaultColWidth="9.125" defaultRowHeight="1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356</v>
      </c>
      <c r="B1" s="124"/>
      <c r="C1" s="124"/>
    </row>
    <row r="2" s="124" customFormat="1" ht="21" spans="1:4">
      <c r="A2" s="71" t="s">
        <v>357</v>
      </c>
      <c r="B2" s="71"/>
      <c r="C2" s="118"/>
      <c r="D2" s="71"/>
    </row>
    <row r="3" s="125" customFormat="1" ht="19.5" customHeight="1" spans="1:4">
      <c r="A3" s="130"/>
      <c r="B3" s="130"/>
      <c r="C3" s="130"/>
      <c r="D3" s="131" t="s">
        <v>64</v>
      </c>
    </row>
    <row r="4" s="125" customFormat="1" ht="50.1" customHeight="1" spans="1:4">
      <c r="A4" s="132" t="s">
        <v>65</v>
      </c>
      <c r="B4" s="57" t="s">
        <v>67</v>
      </c>
      <c r="C4" s="58" t="s">
        <v>325</v>
      </c>
      <c r="D4" s="94" t="s">
        <v>326</v>
      </c>
    </row>
    <row r="5" s="126" customFormat="1" ht="24.95" customHeight="1" spans="1:4">
      <c r="A5" s="133" t="s">
        <v>69</v>
      </c>
      <c r="B5" s="120"/>
      <c r="C5" s="106"/>
      <c r="D5" s="107"/>
    </row>
    <row r="6" s="126" customFormat="1" ht="24.95" customHeight="1" spans="1:4">
      <c r="A6" s="135" t="s">
        <v>238</v>
      </c>
      <c r="B6" s="136"/>
      <c r="C6" s="137"/>
      <c r="D6" s="136"/>
    </row>
    <row r="7" s="126" customFormat="1" ht="24.95" customHeight="1" spans="1:4">
      <c r="A7" s="135" t="s">
        <v>239</v>
      </c>
      <c r="B7" s="136"/>
      <c r="C7" s="137"/>
      <c r="D7" s="136"/>
    </row>
    <row r="8" s="126" customFormat="1" ht="24.95" customHeight="1" spans="1:4">
      <c r="A8" s="135" t="s">
        <v>240</v>
      </c>
      <c r="B8" s="136"/>
      <c r="C8" s="137"/>
      <c r="D8" s="136"/>
    </row>
    <row r="9" s="126" customFormat="1" ht="24.95" customHeight="1" spans="1:4">
      <c r="A9" s="135" t="s">
        <v>241</v>
      </c>
      <c r="B9" s="136"/>
      <c r="C9" s="137"/>
      <c r="D9" s="136"/>
    </row>
    <row r="10" s="126" customFormat="1" ht="24.95" customHeight="1" spans="1:4">
      <c r="A10" s="135" t="s">
        <v>242</v>
      </c>
      <c r="B10" s="121"/>
      <c r="C10" s="109"/>
      <c r="D10" s="110"/>
    </row>
    <row r="11" s="126" customFormat="1" ht="24.95" customHeight="1" spans="1:4">
      <c r="A11" s="135" t="s">
        <v>243</v>
      </c>
      <c r="B11" s="121"/>
      <c r="C11" s="109"/>
      <c r="D11" s="136"/>
    </row>
    <row r="12" s="127" customFormat="1" ht="24.95" customHeight="1" spans="1:4">
      <c r="A12" s="135" t="s">
        <v>244</v>
      </c>
      <c r="B12" s="121"/>
      <c r="C12" s="109"/>
      <c r="D12" s="110"/>
    </row>
    <row r="13" s="128" customFormat="1" ht="24.95" customHeight="1" spans="1:4">
      <c r="A13" s="135" t="s">
        <v>245</v>
      </c>
      <c r="B13" s="121"/>
      <c r="C13" s="109"/>
      <c r="D13" s="136"/>
    </row>
    <row r="14" ht="24.95" customHeight="1" spans="1:4">
      <c r="A14" s="135" t="s">
        <v>246</v>
      </c>
      <c r="B14" s="121"/>
      <c r="C14" s="109"/>
      <c r="D14" s="136"/>
    </row>
    <row r="15" ht="24.95" customHeight="1" spans="1:4">
      <c r="A15" s="135" t="s">
        <v>247</v>
      </c>
      <c r="B15" s="121"/>
      <c r="C15" s="109"/>
      <c r="D15" s="136"/>
    </row>
    <row r="16" ht="24.95" customHeight="1" spans="1:4">
      <c r="A16" s="135" t="s">
        <v>248</v>
      </c>
      <c r="B16" s="121"/>
      <c r="C16" s="109"/>
      <c r="D16" s="136"/>
    </row>
    <row r="17" ht="39.75" customHeight="1" spans="1:4">
      <c r="A17" s="135" t="s">
        <v>249</v>
      </c>
      <c r="B17" s="121"/>
      <c r="C17" s="109"/>
      <c r="D17" s="136"/>
    </row>
    <row r="18" ht="24.95" customHeight="1" spans="1:4">
      <c r="A18" s="135" t="s">
        <v>250</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G5" sqref="G5"/>
    </sheetView>
  </sheetViews>
  <sheetFormatPr defaultColWidth="9" defaultRowHeight="14" outlineLevelRow="4" outlineLevelCol="3"/>
  <cols>
    <col min="1" max="4" width="22" style="44" customWidth="1"/>
    <col min="5" max="5" width="28.875" style="44" customWidth="1"/>
    <col min="6" max="16384" width="9" style="44"/>
  </cols>
  <sheetData>
    <row r="1" ht="81" customHeight="1" spans="1:4">
      <c r="A1" s="90" t="s">
        <v>358</v>
      </c>
      <c r="B1" s="91"/>
      <c r="C1" s="91"/>
      <c r="D1" s="91"/>
    </row>
    <row r="2" ht="11.1" customHeight="1" spans="1:4">
      <c r="A2" s="142" t="s">
        <v>359</v>
      </c>
      <c r="B2" s="143"/>
      <c r="C2" s="143"/>
      <c r="D2" s="143"/>
    </row>
    <row r="3" hidden="1" spans="1:4">
      <c r="A3" s="143"/>
      <c r="B3" s="143"/>
      <c r="C3" s="143"/>
      <c r="D3" s="143"/>
    </row>
    <row r="4" hidden="1" spans="1:4">
      <c r="A4" s="143"/>
      <c r="B4" s="143"/>
      <c r="C4" s="143"/>
      <c r="D4" s="143"/>
    </row>
    <row r="5" ht="93.95" customHeight="1" spans="1:4">
      <c r="A5" s="143"/>
      <c r="B5" s="143"/>
      <c r="C5" s="143"/>
      <c r="D5" s="143"/>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F4" sqref="F4"/>
    </sheetView>
  </sheetViews>
  <sheetFormatPr defaultColWidth="9.125" defaultRowHeight="1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360</v>
      </c>
      <c r="B1" s="124"/>
      <c r="C1" s="124"/>
    </row>
    <row r="2" s="124" customFormat="1" ht="21" spans="1:4">
      <c r="A2" s="71" t="s">
        <v>361</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c r="C5" s="134">
        <f>SUM(C6:C13)</f>
        <v>23</v>
      </c>
      <c r="D5" s="107"/>
    </row>
    <row r="6" s="126" customFormat="1" ht="24.95" customHeight="1" spans="1:4">
      <c r="A6" s="135" t="s">
        <v>253</v>
      </c>
      <c r="B6" s="136"/>
      <c r="C6" s="137"/>
      <c r="D6" s="136"/>
    </row>
    <row r="7" s="126" customFormat="1" ht="24.95" customHeight="1" spans="1:4">
      <c r="A7" s="135" t="s">
        <v>254</v>
      </c>
      <c r="B7" s="138"/>
      <c r="C7" s="138"/>
      <c r="D7" s="110"/>
    </row>
    <row r="8" s="126" customFormat="1" ht="24.95" customHeight="1" spans="1:4">
      <c r="A8" s="135" t="s">
        <v>255</v>
      </c>
      <c r="B8" s="138"/>
      <c r="C8" s="138">
        <v>23</v>
      </c>
      <c r="D8" s="110"/>
    </row>
    <row r="9" s="126" customFormat="1" ht="24.95" customHeight="1" spans="1:4">
      <c r="A9" s="135" t="s">
        <v>256</v>
      </c>
      <c r="B9" s="138"/>
      <c r="C9" s="138"/>
      <c r="D9" s="110"/>
    </row>
    <row r="10" s="126" customFormat="1" ht="24.95" customHeight="1" spans="1:4">
      <c r="A10" s="135" t="s">
        <v>257</v>
      </c>
      <c r="B10" s="139"/>
      <c r="C10" s="138"/>
      <c r="D10" s="110"/>
    </row>
    <row r="11" s="126" customFormat="1" ht="24.95" customHeight="1" spans="1:4">
      <c r="A11" s="135" t="s">
        <v>258</v>
      </c>
      <c r="B11" s="138"/>
      <c r="C11" s="138"/>
      <c r="D11" s="110"/>
    </row>
    <row r="12" s="127" customFormat="1" ht="24.95" customHeight="1" spans="1:4">
      <c r="A12" s="135" t="s">
        <v>259</v>
      </c>
      <c r="B12" s="138"/>
      <c r="C12" s="138"/>
      <c r="D12" s="110"/>
    </row>
    <row r="13" s="128" customFormat="1" ht="24.95" customHeight="1" spans="1:4">
      <c r="A13" s="135" t="s">
        <v>260</v>
      </c>
      <c r="B13" s="140"/>
      <c r="C13" s="138"/>
      <c r="D13" s="14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E6" sqref="E6"/>
    </sheetView>
  </sheetViews>
  <sheetFormatPr defaultColWidth="9" defaultRowHeight="14" outlineLevelRow="5" outlineLevelCol="3"/>
  <cols>
    <col min="1" max="4" width="22" style="44" customWidth="1"/>
    <col min="5" max="5" width="28.875" style="44" customWidth="1"/>
    <col min="6" max="16384" width="9" style="44"/>
  </cols>
  <sheetData>
    <row r="1" ht="90" customHeight="1" spans="1:4">
      <c r="A1" s="90" t="s">
        <v>362</v>
      </c>
      <c r="B1" s="91"/>
      <c r="C1" s="91"/>
      <c r="D1" s="91"/>
    </row>
    <row r="2" spans="1:4">
      <c r="A2" s="92" t="s">
        <v>363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F5" sqref="F5:F6"/>
    </sheetView>
  </sheetViews>
  <sheetFormatPr defaultColWidth="6.75" defaultRowHeight="12"/>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1"/>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78">
        <f>SUM(B6:B29)</f>
        <v>2212</v>
      </c>
      <c r="C5" s="178">
        <f>SUM(C6:C29)</f>
        <v>5679</v>
      </c>
      <c r="D5" s="107">
        <f>C5/B5</f>
        <v>2.56735985533454</v>
      </c>
    </row>
    <row r="6" s="4" customFormat="1" ht="24.95" customHeight="1" spans="1:45">
      <c r="A6" s="97" t="s">
        <v>98</v>
      </c>
      <c r="B6" s="180">
        <v>725</v>
      </c>
      <c r="C6" s="181">
        <v>2686</v>
      </c>
      <c r="D6" s="110">
        <f>C6/B6</f>
        <v>3.7048275862069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0"/>
      <c r="C7" s="181"/>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0"/>
      <c r="C8" s="181">
        <v>3</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0"/>
      <c r="C9" s="181"/>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0"/>
      <c r="C10" s="181"/>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0"/>
      <c r="C11" s="181"/>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0">
        <v>63</v>
      </c>
      <c r="C12" s="181">
        <v>109</v>
      </c>
      <c r="D12" s="110">
        <f t="shared" ref="D12:D17" si="0">C12/B12</f>
        <v>1.73015873015873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0">
        <v>515</v>
      </c>
      <c r="C13" s="181">
        <v>1012</v>
      </c>
      <c r="D13" s="110">
        <f t="shared" si="0"/>
        <v>1.96504854368932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0">
        <v>129</v>
      </c>
      <c r="C14" s="181">
        <v>150</v>
      </c>
      <c r="D14" s="110">
        <f t="shared" si="0"/>
        <v>1.16279069767442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0">
        <v>159</v>
      </c>
      <c r="C15" s="181">
        <v>835</v>
      </c>
      <c r="D15" s="110">
        <f t="shared" si="0"/>
        <v>5.25157232704403</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0">
        <v>316</v>
      </c>
      <c r="C16" s="181">
        <v>413</v>
      </c>
      <c r="D16" s="110">
        <f t="shared" si="0"/>
        <v>1.30696202531646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0">
        <v>166</v>
      </c>
      <c r="C17" s="181">
        <v>238</v>
      </c>
      <c r="D17" s="110">
        <f t="shared" si="0"/>
        <v>1.43373493975904</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0"/>
      <c r="C18" s="181"/>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0"/>
      <c r="C19" s="181"/>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0"/>
      <c r="C20" s="181"/>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0"/>
      <c r="C21" s="181"/>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0"/>
      <c r="C22" s="181"/>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0"/>
      <c r="C23" s="181"/>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0">
        <v>139</v>
      </c>
      <c r="C24" s="181">
        <v>233</v>
      </c>
      <c r="D24" s="110">
        <f>C24/B24</f>
        <v>1.67625899280576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0"/>
      <c r="C25" s="181"/>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0"/>
      <c r="C26" s="181"/>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0"/>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0"/>
      <c r="C28" s="181"/>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0"/>
      <c r="C29" s="181"/>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83"/>
      <c r="B30" s="183"/>
      <c r="C30" s="184"/>
      <c r="D30" s="183"/>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H6" sqref="H6"/>
    </sheetView>
  </sheetViews>
  <sheetFormatPr defaultColWidth="6.75" defaultRowHeight="12"/>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364</v>
      </c>
    </row>
    <row r="2" ht="34.5" customHeight="1" spans="1:49">
      <c r="A2" s="71" t="s">
        <v>365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325</v>
      </c>
      <c r="D4" s="94"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21"/>
      <c r="C7" s="109"/>
      <c r="D7" s="110"/>
    </row>
    <row r="8" ht="24.95" customHeight="1" spans="1:4">
      <c r="A8" s="108" t="s">
        <v>274</v>
      </c>
      <c r="B8" s="86"/>
      <c r="C8" s="111"/>
      <c r="D8" s="86"/>
    </row>
    <row r="9" ht="24.95" customHeight="1" spans="1:4">
      <c r="A9" s="108" t="s">
        <v>275</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H10" sqref="H10"/>
    </sheetView>
  </sheetViews>
  <sheetFormatPr defaultColWidth="6.75" defaultRowHeight="12"/>
  <cols>
    <col min="1" max="1" width="35.625" style="49" customWidth="1"/>
    <col min="2" max="4" width="15.625" style="49" customWidth="1"/>
    <col min="5" max="45" width="9" style="49" customWidth="1"/>
    <col min="46" max="16384" width="6.75" style="49"/>
  </cols>
  <sheetData>
    <row r="1" ht="19.5" customHeight="1" spans="1:1">
      <c r="A1" s="4" t="s">
        <v>366</v>
      </c>
    </row>
    <row r="2" ht="31.5" customHeight="1" spans="1:45">
      <c r="A2" s="50" t="s">
        <v>367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368</v>
      </c>
      <c r="B7" s="96"/>
      <c r="C7" s="96"/>
      <c r="D7" s="62"/>
    </row>
    <row r="8" s="4" customFormat="1" ht="24.95" customHeight="1" spans="1:45">
      <c r="A8" s="97" t="s">
        <v>369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370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371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372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C21" sqref="C21"/>
    </sheetView>
  </sheetViews>
  <sheetFormatPr defaultColWidth="6.75" defaultRowHeight="12"/>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373</v>
      </c>
    </row>
    <row r="2" ht="26.25" customHeight="1" spans="1:49">
      <c r="A2" s="50" t="s">
        <v>374</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325</v>
      </c>
      <c r="D4" s="105" t="s">
        <v>326</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09"/>
      <c r="C7" s="109"/>
      <c r="D7" s="110"/>
    </row>
    <row r="8" s="70" customFormat="1" ht="24.95" customHeight="1" spans="1:4">
      <c r="A8" s="108" t="s">
        <v>274</v>
      </c>
      <c r="B8" s="111"/>
      <c r="C8" s="111"/>
      <c r="D8" s="111"/>
    </row>
    <row r="9" s="70" customFormat="1" ht="24.95" customHeight="1" spans="1:4">
      <c r="A9" s="108" t="s">
        <v>275</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C8" sqref="C8"/>
    </sheetView>
  </sheetViews>
  <sheetFormatPr defaultColWidth="9" defaultRowHeight="14" outlineLevelRow="5" outlineLevelCol="2"/>
  <cols>
    <col min="1" max="2" width="22.125" style="44" customWidth="1"/>
    <col min="3" max="3" width="33.5" style="44" customWidth="1"/>
    <col min="4" max="4" width="28.875" style="44" customWidth="1"/>
    <col min="5" max="16384" width="9" style="44"/>
  </cols>
  <sheetData>
    <row r="1" ht="65.25" customHeight="1" spans="1:3">
      <c r="A1" s="90" t="s">
        <v>375</v>
      </c>
      <c r="B1" s="91"/>
      <c r="C1" s="91"/>
    </row>
    <row r="2" ht="14.25" customHeight="1" spans="1:3">
      <c r="A2" s="92" t="s">
        <v>376</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tabSelected="1" workbookViewId="0">
      <selection activeCell="K9" sqref="K9"/>
    </sheetView>
  </sheetViews>
  <sheetFormatPr defaultColWidth="6.75" defaultRowHeight="12"/>
  <cols>
    <col min="1" max="1" width="35.625" style="49" customWidth="1"/>
    <col min="2" max="4" width="15.625" style="49" customWidth="1"/>
    <col min="5" max="45" width="9" style="49" customWidth="1"/>
    <col min="46" max="16384" width="6.75" style="49"/>
  </cols>
  <sheetData>
    <row r="1" ht="19.5" customHeight="1" spans="1:1">
      <c r="A1" s="4" t="s">
        <v>377</v>
      </c>
    </row>
    <row r="2" ht="30.75" customHeight="1" spans="1:45">
      <c r="A2" s="50" t="s">
        <v>378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278</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279</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281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E9" sqref="E9"/>
    </sheetView>
  </sheetViews>
  <sheetFormatPr defaultColWidth="9" defaultRowHeight="14" outlineLevelRow="5" outlineLevelCol="2"/>
  <cols>
    <col min="1" max="2" width="22.125" style="44" customWidth="1"/>
    <col min="3" max="3" width="37.25" style="44" customWidth="1"/>
    <col min="4" max="4" width="28.875" style="44" customWidth="1"/>
    <col min="5" max="16384" width="9" style="44"/>
  </cols>
  <sheetData>
    <row r="1" ht="73.5" customHeight="1" spans="1:3">
      <c r="A1" s="90" t="s">
        <v>379</v>
      </c>
      <c r="B1" s="91"/>
      <c r="C1" s="91"/>
    </row>
    <row r="2" ht="14.25" customHeight="1" spans="1:3">
      <c r="A2" s="92" t="s">
        <v>380</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F4" sqref="F4"/>
    </sheetView>
  </sheetViews>
  <sheetFormatPr defaultColWidth="6.75" defaultRowHeight="12"/>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381</v>
      </c>
    </row>
    <row r="2" ht="24" customHeight="1" spans="1:49">
      <c r="A2" s="71" t="s">
        <v>382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325</v>
      </c>
      <c r="D4" s="59" t="s">
        <v>383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294</v>
      </c>
      <c r="B10" s="86"/>
      <c r="C10" s="86"/>
      <c r="D10" s="86"/>
    </row>
    <row r="11" ht="18" customHeight="1" spans="1:4">
      <c r="A11" s="81" t="s">
        <v>295</v>
      </c>
      <c r="B11" s="87"/>
      <c r="C11" s="87"/>
      <c r="D11" s="87"/>
    </row>
    <row r="12" ht="18" customHeight="1" spans="1:4">
      <c r="A12" s="81" t="s">
        <v>296</v>
      </c>
      <c r="B12" s="87"/>
      <c r="C12" s="87"/>
      <c r="D12" s="87"/>
    </row>
    <row r="13" ht="18" customHeight="1" spans="1:4">
      <c r="A13" s="60" t="s">
        <v>298</v>
      </c>
      <c r="B13" s="87"/>
      <c r="C13" s="87"/>
      <c r="D13" s="87"/>
    </row>
    <row r="14" ht="18" customHeight="1" spans="1:4">
      <c r="A14" s="81" t="s">
        <v>294</v>
      </c>
      <c r="B14" s="87"/>
      <c r="C14" s="87"/>
      <c r="D14" s="87"/>
    </row>
    <row r="15" ht="18" customHeight="1" spans="1:4">
      <c r="A15" s="81" t="s">
        <v>295</v>
      </c>
      <c r="B15" s="87"/>
      <c r="C15" s="87"/>
      <c r="D15" s="87"/>
    </row>
    <row r="16" ht="18" customHeight="1" spans="1:4">
      <c r="A16" s="81" t="s">
        <v>296</v>
      </c>
      <c r="B16" s="87"/>
      <c r="C16" s="87"/>
      <c r="D16" s="87"/>
    </row>
    <row r="17" ht="18" customHeight="1" spans="1:4">
      <c r="A17" s="60" t="s">
        <v>299</v>
      </c>
      <c r="B17" s="87"/>
      <c r="C17" s="87"/>
      <c r="D17" s="87"/>
    </row>
    <row r="18" ht="18" customHeight="1" spans="1:4">
      <c r="A18" s="81" t="s">
        <v>294</v>
      </c>
      <c r="B18" s="87"/>
      <c r="C18" s="87"/>
      <c r="D18" s="87"/>
    </row>
    <row r="19" ht="18" customHeight="1" spans="1:4">
      <c r="A19" s="81" t="s">
        <v>295</v>
      </c>
      <c r="B19" s="87"/>
      <c r="C19" s="87"/>
      <c r="D19" s="87"/>
    </row>
    <row r="20" ht="18" customHeight="1" spans="1:4">
      <c r="A20" s="81" t="s">
        <v>296</v>
      </c>
      <c r="B20" s="87"/>
      <c r="C20" s="87"/>
      <c r="D20" s="87"/>
    </row>
    <row r="21" ht="18" customHeight="1" spans="1:4">
      <c r="A21" s="60" t="s">
        <v>300</v>
      </c>
      <c r="B21" s="87"/>
      <c r="C21" s="87"/>
      <c r="D21" s="87"/>
    </row>
    <row r="22" ht="18" customHeight="1" spans="1:4">
      <c r="A22" s="81" t="s">
        <v>294</v>
      </c>
      <c r="B22" s="87"/>
      <c r="C22" s="87"/>
      <c r="D22" s="87"/>
    </row>
    <row r="23" ht="18" customHeight="1" spans="1:4">
      <c r="A23" s="81" t="s">
        <v>295</v>
      </c>
      <c r="B23" s="87"/>
      <c r="C23" s="87"/>
      <c r="D23" s="87"/>
    </row>
    <row r="24" ht="18" customHeight="1" spans="1:4">
      <c r="A24" s="81" t="s">
        <v>296</v>
      </c>
      <c r="B24" s="87"/>
      <c r="C24" s="87"/>
      <c r="D24" s="87"/>
    </row>
    <row r="25" ht="18" customHeight="1" spans="1:4">
      <c r="A25" s="60" t="s">
        <v>301</v>
      </c>
      <c r="B25" s="87"/>
      <c r="C25" s="87"/>
      <c r="D25" s="87"/>
    </row>
    <row r="26" ht="18" customHeight="1" spans="1:4">
      <c r="A26" s="81" t="s">
        <v>294</v>
      </c>
      <c r="B26" s="87"/>
      <c r="C26" s="87"/>
      <c r="D26" s="87"/>
    </row>
    <row r="27" ht="18" customHeight="1" spans="1:4">
      <c r="A27" s="81" t="s">
        <v>295</v>
      </c>
      <c r="B27" s="87"/>
      <c r="C27" s="87"/>
      <c r="D27" s="87"/>
    </row>
    <row r="28" ht="18" customHeight="1" spans="1:4">
      <c r="A28" s="81" t="s">
        <v>296</v>
      </c>
      <c r="B28" s="87"/>
      <c r="C28" s="87"/>
      <c r="D28" s="87"/>
    </row>
    <row r="29" ht="18" customHeight="1" spans="1:4">
      <c r="A29" s="60" t="s">
        <v>302</v>
      </c>
      <c r="B29" s="87"/>
      <c r="C29" s="87"/>
      <c r="D29" s="87"/>
    </row>
    <row r="30" ht="18" customHeight="1" spans="1:4">
      <c r="A30" s="81" t="s">
        <v>294</v>
      </c>
      <c r="B30" s="87"/>
      <c r="C30" s="87"/>
      <c r="D30" s="87"/>
    </row>
    <row r="31" ht="18" customHeight="1" spans="1:4">
      <c r="A31" s="81" t="s">
        <v>295</v>
      </c>
      <c r="B31" s="87"/>
      <c r="C31" s="87"/>
      <c r="D31" s="87"/>
    </row>
    <row r="32" ht="18" customHeight="1" spans="1:4">
      <c r="A32" s="81" t="s">
        <v>296</v>
      </c>
      <c r="B32" s="87"/>
      <c r="C32" s="87"/>
      <c r="D32" s="87"/>
    </row>
    <row r="33" ht="18" customHeight="1" spans="1:4">
      <c r="A33" s="63"/>
      <c r="B33" s="87"/>
      <c r="C33" s="87"/>
      <c r="D33" s="87"/>
    </row>
    <row r="34" ht="18" customHeight="1" spans="1:4">
      <c r="A34" s="65" t="s">
        <v>303</v>
      </c>
      <c r="B34" s="87"/>
      <c r="C34" s="87"/>
      <c r="D34" s="87"/>
    </row>
    <row r="35" ht="18" customHeight="1" spans="1:4">
      <c r="A35" s="81" t="s">
        <v>294</v>
      </c>
      <c r="B35" s="87"/>
      <c r="C35" s="87"/>
      <c r="D35" s="87"/>
    </row>
    <row r="36" ht="18" customHeight="1" spans="1:4">
      <c r="A36" s="81" t="s">
        <v>295</v>
      </c>
      <c r="B36" s="87"/>
      <c r="C36" s="87"/>
      <c r="D36" s="87"/>
    </row>
    <row r="37" ht="18" customHeight="1" spans="1:4">
      <c r="A37" s="81" t="s">
        <v>296</v>
      </c>
      <c r="B37" s="87"/>
      <c r="C37" s="87"/>
      <c r="D37" s="87"/>
    </row>
    <row r="38" ht="18" customHeight="1" spans="1:1">
      <c r="A38" s="67" t="s">
        <v>384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6" sqref="H6"/>
    </sheetView>
  </sheetViews>
  <sheetFormatPr defaultColWidth="6.75" defaultRowHeight="12"/>
  <cols>
    <col min="1" max="1" width="36.25" style="49" customWidth="1"/>
    <col min="2" max="4" width="14.625" style="49" customWidth="1"/>
    <col min="5" max="45" width="9" style="49" customWidth="1"/>
    <col min="46" max="16384" width="6.75" style="49"/>
  </cols>
  <sheetData>
    <row r="1" ht="19.5" customHeight="1" spans="1:1">
      <c r="A1" s="4" t="s">
        <v>385</v>
      </c>
    </row>
    <row r="2" ht="31.5" customHeight="1" spans="1:45">
      <c r="A2" s="50" t="s">
        <v>386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325</v>
      </c>
      <c r="D4" s="59" t="s">
        <v>383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307</v>
      </c>
      <c r="B5" s="61"/>
      <c r="C5" s="61"/>
      <c r="D5" s="62"/>
    </row>
    <row r="6" ht="24.95" customHeight="1" spans="1:4">
      <c r="A6" s="63" t="s">
        <v>308</v>
      </c>
      <c r="B6" s="56"/>
      <c r="C6" s="61"/>
      <c r="D6" s="62"/>
    </row>
    <row r="7" ht="24.95" customHeight="1" spans="1:4">
      <c r="A7" s="60" t="s">
        <v>309</v>
      </c>
      <c r="B7" s="56"/>
      <c r="C7" s="61"/>
      <c r="D7" s="62"/>
    </row>
    <row r="8" ht="24.95" customHeight="1" spans="1:4">
      <c r="A8" s="63" t="s">
        <v>308</v>
      </c>
      <c r="B8" s="56"/>
      <c r="C8" s="61"/>
      <c r="D8" s="62"/>
    </row>
    <row r="9" ht="24.95" customHeight="1" spans="1:4">
      <c r="A9" s="60" t="s">
        <v>310</v>
      </c>
      <c r="B9" s="56"/>
      <c r="C9" s="61"/>
      <c r="D9" s="62"/>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4" customHeight="1" spans="1:1">
      <c r="A22" s="67" t="s">
        <v>384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B15" sqref="B15"/>
    </sheetView>
  </sheetViews>
  <sheetFormatPr defaultColWidth="9" defaultRowHeight="14"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387</v>
      </c>
      <c r="B1" s="45"/>
      <c r="C1" s="45"/>
      <c r="D1" s="46"/>
    </row>
    <row r="2" ht="57.95" customHeight="1" spans="1:4">
      <c r="A2" s="47" t="s">
        <v>388</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G30" sqref="G30"/>
    </sheetView>
  </sheetViews>
  <sheetFormatPr defaultColWidth="10" defaultRowHeight="14"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389</v>
      </c>
      <c r="B1" s="4"/>
    </row>
    <row r="2" s="14" customFormat="1" ht="28.7" customHeight="1" spans="1:7">
      <c r="A2" s="16" t="s">
        <v>390</v>
      </c>
      <c r="B2" s="16"/>
      <c r="C2" s="16"/>
      <c r="D2" s="16"/>
      <c r="E2" s="16"/>
      <c r="F2" s="16"/>
      <c r="G2" s="16"/>
    </row>
    <row r="3" ht="14.25" customHeight="1" spans="1:7">
      <c r="A3" s="24"/>
      <c r="B3" s="24"/>
      <c r="G3" s="17" t="s">
        <v>391</v>
      </c>
    </row>
    <row r="4" ht="21.95" customHeight="1" spans="1:7">
      <c r="A4" s="18" t="s">
        <v>392</v>
      </c>
      <c r="B4" s="18" t="s">
        <v>393</v>
      </c>
      <c r="C4" s="18"/>
      <c r="D4" s="18"/>
      <c r="E4" s="18" t="s">
        <v>394</v>
      </c>
      <c r="F4" s="18"/>
      <c r="G4" s="18"/>
    </row>
    <row r="5" ht="21.95" customHeight="1" spans="1:7">
      <c r="A5" s="18"/>
      <c r="B5" s="39"/>
      <c r="C5" s="18" t="s">
        <v>395</v>
      </c>
      <c r="D5" s="18" t="s">
        <v>396</v>
      </c>
      <c r="E5" s="39"/>
      <c r="F5" s="18" t="s">
        <v>395</v>
      </c>
      <c r="G5" s="18" t="s">
        <v>396</v>
      </c>
    </row>
    <row r="6" ht="21.95" customHeight="1" spans="1:7">
      <c r="A6" s="18" t="s">
        <v>397</v>
      </c>
      <c r="B6" s="18" t="s">
        <v>398</v>
      </c>
      <c r="C6" s="18" t="s">
        <v>399</v>
      </c>
      <c r="D6" s="18" t="s">
        <v>400</v>
      </c>
      <c r="E6" s="18" t="s">
        <v>401</v>
      </c>
      <c r="F6" s="18" t="s">
        <v>402</v>
      </c>
      <c r="G6" s="18" t="s">
        <v>403</v>
      </c>
    </row>
    <row r="7" s="38" customFormat="1" ht="21" customHeight="1" spans="1:7">
      <c r="A7" s="40" t="s">
        <v>404</v>
      </c>
      <c r="B7" s="41"/>
      <c r="C7" s="41"/>
      <c r="D7" s="42"/>
      <c r="E7" s="41"/>
      <c r="F7" s="41"/>
      <c r="G7" s="43"/>
    </row>
    <row r="8" spans="1:7">
      <c r="A8" s="24" t="s">
        <v>405</v>
      </c>
      <c r="B8" s="24"/>
      <c r="C8" s="24"/>
      <c r="D8" s="24"/>
      <c r="E8" s="24"/>
      <c r="F8" s="24"/>
      <c r="G8" s="24"/>
    </row>
    <row r="9" spans="1:7">
      <c r="A9" s="24" t="s">
        <v>406</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H4" sqref="H4"/>
    </sheetView>
  </sheetViews>
  <sheetFormatPr defaultColWidth="6.75" defaultRowHeight="12"/>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123</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8">
        <v>5388</v>
      </c>
      <c r="C5" s="195">
        <v>5765</v>
      </c>
      <c r="D5" s="107">
        <v>1.0699703043801</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9" t="s">
        <v>70</v>
      </c>
      <c r="B6" s="178">
        <v>5366</v>
      </c>
      <c r="C6" s="195">
        <v>5744</v>
      </c>
      <c r="D6" s="107">
        <v>1.07044353335818</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0">
        <v>2540</v>
      </c>
      <c r="C7" s="181">
        <v>1847</v>
      </c>
      <c r="D7" s="110">
        <v>0.727165354330709</v>
      </c>
    </row>
    <row r="8" s="70" customFormat="1" ht="24.95" customHeight="1" spans="1:4">
      <c r="A8" s="108" t="s">
        <v>72</v>
      </c>
      <c r="B8" s="180">
        <v>227</v>
      </c>
      <c r="C8" s="181">
        <v>409</v>
      </c>
      <c r="D8" s="110">
        <v>1.80176211453744</v>
      </c>
    </row>
    <row r="9" s="70" customFormat="1" ht="24.95" customHeight="1" spans="1:4">
      <c r="A9" s="108" t="s">
        <v>73</v>
      </c>
      <c r="B9" s="180">
        <v>281</v>
      </c>
      <c r="C9" s="181">
        <v>301</v>
      </c>
      <c r="D9" s="110">
        <v>1.0711743772242</v>
      </c>
    </row>
    <row r="10" s="70" customFormat="1" ht="24.95" customHeight="1" spans="1:4">
      <c r="A10" s="108" t="s">
        <v>74</v>
      </c>
      <c r="B10" s="180"/>
      <c r="C10" s="181"/>
      <c r="D10" s="110"/>
    </row>
    <row r="11" s="70" customFormat="1" ht="24.95" customHeight="1" spans="1:4">
      <c r="A11" s="108" t="s">
        <v>75</v>
      </c>
      <c r="B11" s="180">
        <v>527</v>
      </c>
      <c r="C11" s="181">
        <v>332</v>
      </c>
      <c r="D11" s="110">
        <v>0.629981024667932</v>
      </c>
    </row>
    <row r="12" s="70" customFormat="1" ht="24.95" customHeight="1" spans="1:4">
      <c r="A12" s="108" t="s">
        <v>76</v>
      </c>
      <c r="B12" s="180">
        <v>517</v>
      </c>
      <c r="C12" s="181">
        <v>1657</v>
      </c>
      <c r="D12" s="110">
        <v>3.20502901353965</v>
      </c>
    </row>
    <row r="13" s="70" customFormat="1" ht="24.95" customHeight="1" spans="1:4">
      <c r="A13" s="108" t="s">
        <v>77</v>
      </c>
      <c r="B13" s="180">
        <v>87</v>
      </c>
      <c r="C13" s="181">
        <v>79</v>
      </c>
      <c r="D13" s="110">
        <v>0.908045977011494</v>
      </c>
    </row>
    <row r="14" s="70" customFormat="1" ht="24.95" customHeight="1" spans="1:4">
      <c r="A14" s="108" t="s">
        <v>78</v>
      </c>
      <c r="B14" s="180">
        <v>34</v>
      </c>
      <c r="C14" s="181">
        <v>64</v>
      </c>
      <c r="D14" s="110">
        <v>1.88235294117647</v>
      </c>
    </row>
    <row r="15" s="70" customFormat="1" ht="24.95" customHeight="1" spans="1:4">
      <c r="A15" s="108" t="s">
        <v>79</v>
      </c>
      <c r="B15" s="180">
        <v>-111</v>
      </c>
      <c r="C15" s="181">
        <v>5</v>
      </c>
      <c r="D15" s="110">
        <v>-0.045045045045045</v>
      </c>
    </row>
    <row r="16" s="70" customFormat="1" ht="24.95" customHeight="1" spans="1:4">
      <c r="A16" s="108" t="s">
        <v>80</v>
      </c>
      <c r="B16" s="180"/>
      <c r="C16" s="181"/>
      <c r="D16" s="110"/>
    </row>
    <row r="17" s="70" customFormat="1" ht="24.95" customHeight="1" spans="1:4">
      <c r="A17" s="108" t="s">
        <v>81</v>
      </c>
      <c r="B17" s="180">
        <v>1262</v>
      </c>
      <c r="C17" s="181">
        <v>1047</v>
      </c>
      <c r="D17" s="110">
        <v>0.829635499207607</v>
      </c>
    </row>
    <row r="18" s="70" customFormat="1" ht="24.95" customHeight="1" spans="1:4">
      <c r="A18" s="108" t="s">
        <v>82</v>
      </c>
      <c r="B18" s="180"/>
      <c r="C18" s="181"/>
      <c r="D18" s="110"/>
    </row>
    <row r="19" s="70" customFormat="1" ht="24.95" customHeight="1" spans="1:4">
      <c r="A19" s="108" t="s">
        <v>83</v>
      </c>
      <c r="B19" s="180"/>
      <c r="C19" s="181">
        <v>3</v>
      </c>
      <c r="D19" s="110"/>
    </row>
    <row r="20" s="70" customFormat="1" ht="24.95" customHeight="1" spans="1:4">
      <c r="A20" s="108" t="s">
        <v>84</v>
      </c>
      <c r="B20" s="180"/>
      <c r="C20" s="181"/>
      <c r="D20" s="110"/>
    </row>
    <row r="21" s="70" customFormat="1" ht="24.95" customHeight="1" spans="1:4">
      <c r="A21" s="108" t="s">
        <v>85</v>
      </c>
      <c r="B21" s="180">
        <v>2</v>
      </c>
      <c r="C21" s="181"/>
      <c r="D21" s="110">
        <v>0</v>
      </c>
    </row>
    <row r="22" s="70" customFormat="1" ht="24.95" customHeight="1" spans="1:4">
      <c r="A22" s="179" t="s">
        <v>86</v>
      </c>
      <c r="B22" s="178">
        <v>22</v>
      </c>
      <c r="C22" s="195">
        <v>21</v>
      </c>
      <c r="D22" s="107">
        <v>0.954545454545455</v>
      </c>
    </row>
    <row r="23" s="70" customFormat="1" ht="26.1" customHeight="1" spans="1:4">
      <c r="A23" s="108" t="s">
        <v>87</v>
      </c>
      <c r="B23" s="180"/>
      <c r="C23" s="181"/>
      <c r="D23" s="110"/>
    </row>
    <row r="24" s="70" customFormat="1" ht="26.1" customHeight="1" spans="1:4">
      <c r="A24" s="108" t="s">
        <v>88</v>
      </c>
      <c r="B24" s="180"/>
      <c r="C24" s="181"/>
      <c r="D24" s="110"/>
    </row>
    <row r="25" ht="26.1" customHeight="1" spans="1:4">
      <c r="A25" s="108" t="s">
        <v>89</v>
      </c>
      <c r="B25" s="180">
        <v>3</v>
      </c>
      <c r="C25" s="181">
        <v>3</v>
      </c>
      <c r="D25" s="110">
        <v>1</v>
      </c>
    </row>
    <row r="26" ht="26.1" customHeight="1" spans="1:4">
      <c r="A26" s="108" t="s">
        <v>90</v>
      </c>
      <c r="B26" s="180">
        <v>19</v>
      </c>
      <c r="C26" s="181">
        <v>18</v>
      </c>
      <c r="D26" s="110">
        <v>0.947368421052632</v>
      </c>
    </row>
    <row r="27" ht="26.1" customHeight="1" spans="1:4">
      <c r="A27" s="108" t="s">
        <v>91</v>
      </c>
      <c r="B27" s="180"/>
      <c r="C27" s="181"/>
      <c r="D27" s="110"/>
    </row>
    <row r="28" ht="26.1" customHeight="1" spans="1:4">
      <c r="A28" s="108" t="s">
        <v>92</v>
      </c>
      <c r="B28" s="180"/>
      <c r="C28" s="181"/>
      <c r="D28" s="110"/>
    </row>
    <row r="29" ht="26.1" customHeight="1" spans="1:4">
      <c r="A29" s="108" t="s">
        <v>93</v>
      </c>
      <c r="B29" s="180"/>
      <c r="C29" s="181"/>
      <c r="D29" s="110"/>
    </row>
    <row r="30" spans="1:4">
      <c r="A30" s="183"/>
      <c r="B30" s="183"/>
      <c r="C30" s="184"/>
      <c r="D30" s="18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C14" sqref="C14"/>
    </sheetView>
  </sheetViews>
  <sheetFormatPr defaultColWidth="10" defaultRowHeight="14"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407</v>
      </c>
      <c r="B1" s="26"/>
    </row>
    <row r="2" s="14" customFormat="1" ht="47.1" customHeight="1" spans="1:3">
      <c r="A2" s="27" t="s">
        <v>408</v>
      </c>
      <c r="B2" s="27"/>
      <c r="C2" s="27"/>
    </row>
    <row r="3" ht="26.1" customHeight="1" spans="1:3">
      <c r="A3" s="28"/>
      <c r="B3" s="28"/>
      <c r="C3" s="29" t="s">
        <v>391</v>
      </c>
    </row>
    <row r="4" ht="47.1" customHeight="1" spans="1:3">
      <c r="A4" s="18" t="s">
        <v>65</v>
      </c>
      <c r="B4" s="18" t="s">
        <v>409</v>
      </c>
      <c r="C4" s="18" t="s">
        <v>410</v>
      </c>
    </row>
    <row r="5" ht="42" customHeight="1" spans="1:3">
      <c r="A5" s="30" t="s">
        <v>411</v>
      </c>
      <c r="B5" s="31"/>
      <c r="C5" s="31"/>
    </row>
    <row r="6" ht="42" customHeight="1" spans="1:3">
      <c r="A6" s="30" t="s">
        <v>412</v>
      </c>
      <c r="B6" s="31"/>
      <c r="C6" s="31"/>
    </row>
    <row r="7" ht="42" customHeight="1" spans="1:3">
      <c r="A7" s="30" t="s">
        <v>413</v>
      </c>
      <c r="B7" s="31"/>
      <c r="C7" s="31"/>
    </row>
    <row r="8" ht="42" customHeight="1" spans="1:3">
      <c r="A8" s="30" t="s">
        <v>414</v>
      </c>
      <c r="B8" s="31"/>
      <c r="C8" s="31"/>
    </row>
    <row r="9" ht="42" customHeight="1" spans="1:5">
      <c r="A9" s="30" t="s">
        <v>415</v>
      </c>
      <c r="B9" s="31"/>
      <c r="C9" s="31"/>
      <c r="E9" s="34"/>
    </row>
    <row r="10" ht="42" customHeight="1" spans="1:3">
      <c r="A10" s="30" t="s">
        <v>416</v>
      </c>
      <c r="B10" s="31"/>
      <c r="C10" s="35"/>
    </row>
    <row r="11" ht="42" customHeight="1" spans="1:3">
      <c r="A11" s="30" t="s">
        <v>417</v>
      </c>
      <c r="B11" s="31"/>
      <c r="C11" s="31"/>
    </row>
    <row r="12" ht="42" customHeight="1" spans="1:3">
      <c r="A12" s="30" t="s">
        <v>418</v>
      </c>
      <c r="B12" s="32"/>
      <c r="C12" s="35"/>
    </row>
    <row r="13" ht="42" customHeight="1" spans="1:3">
      <c r="A13" s="30" t="s">
        <v>419</v>
      </c>
      <c r="B13" s="32"/>
      <c r="C13" s="35"/>
    </row>
    <row r="14" ht="42" customHeight="1" spans="1:5">
      <c r="A14" s="30" t="s">
        <v>420</v>
      </c>
      <c r="B14" s="32"/>
      <c r="C14" s="31"/>
      <c r="E14" s="36"/>
    </row>
    <row r="15" ht="42" customHeight="1" spans="1:3">
      <c r="A15" s="30" t="s">
        <v>421</v>
      </c>
      <c r="B15" s="32"/>
      <c r="C15" s="32"/>
    </row>
    <row r="16" ht="42" customHeight="1" spans="1:3">
      <c r="A16" s="30" t="s">
        <v>422</v>
      </c>
      <c r="B16" s="32"/>
      <c r="C16" s="32"/>
    </row>
    <row r="17" ht="48" customHeight="1" spans="1:3">
      <c r="A17" s="37" t="s">
        <v>423</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B10" sqref="B10"/>
    </sheetView>
  </sheetViews>
  <sheetFormatPr defaultColWidth="10" defaultRowHeight="14" outlineLevelCol="2"/>
  <cols>
    <col min="1" max="1" width="46" style="15" customWidth="1"/>
    <col min="2" max="3" width="21.5" style="15" customWidth="1"/>
    <col min="4" max="4" width="9.75" style="15" customWidth="1"/>
    <col min="5" max="16384" width="10" style="15"/>
  </cols>
  <sheetData>
    <row r="1" s="13" customFormat="1" ht="18" customHeight="1" spans="1:1">
      <c r="A1" s="26" t="s">
        <v>424</v>
      </c>
    </row>
    <row r="2" s="14" customFormat="1" ht="42.95" customHeight="1" spans="1:3">
      <c r="A2" s="27" t="s">
        <v>425</v>
      </c>
      <c r="B2" s="27"/>
      <c r="C2" s="27"/>
    </row>
    <row r="3" ht="21" customHeight="1" spans="1:3">
      <c r="A3" s="28"/>
      <c r="B3" s="28"/>
      <c r="C3" s="29" t="s">
        <v>391</v>
      </c>
    </row>
    <row r="4" ht="42.95" customHeight="1" spans="1:3">
      <c r="A4" s="18" t="s">
        <v>65</v>
      </c>
      <c r="B4" s="18" t="s">
        <v>409</v>
      </c>
      <c r="C4" s="18" t="s">
        <v>410</v>
      </c>
    </row>
    <row r="5" ht="58.5" customHeight="1" spans="1:3">
      <c r="A5" s="30" t="s">
        <v>426</v>
      </c>
      <c r="B5" s="31"/>
      <c r="C5" s="31"/>
    </row>
    <row r="6" ht="58.5" customHeight="1" spans="1:3">
      <c r="A6" s="30" t="s">
        <v>427</v>
      </c>
      <c r="B6" s="31"/>
      <c r="C6" s="31"/>
    </row>
    <row r="7" ht="58.5" customHeight="1" spans="1:3">
      <c r="A7" s="30" t="s">
        <v>428</v>
      </c>
      <c r="B7" s="31"/>
      <c r="C7" s="31"/>
    </row>
    <row r="8" ht="58.5" customHeight="1" spans="1:3">
      <c r="A8" s="30" t="s">
        <v>429</v>
      </c>
      <c r="B8" s="31"/>
      <c r="C8" s="31"/>
    </row>
    <row r="9" ht="58.5" customHeight="1" spans="1:3">
      <c r="A9" s="30" t="s">
        <v>430</v>
      </c>
      <c r="B9" s="31"/>
      <c r="C9" s="31"/>
    </row>
    <row r="10" ht="58.5" customHeight="1" spans="1:3">
      <c r="A10" s="30" t="s">
        <v>431</v>
      </c>
      <c r="B10" s="32"/>
      <c r="C10" s="32"/>
    </row>
    <row r="11" ht="58.5" customHeight="1" spans="1:3">
      <c r="A11" s="30" t="s">
        <v>432</v>
      </c>
      <c r="B11" s="32"/>
      <c r="C11" s="32"/>
    </row>
    <row r="12" ht="45" customHeight="1" spans="1:3">
      <c r="A12" s="28" t="s">
        <v>433</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8" activePane="bottomLeft" state="frozen"/>
      <selection/>
      <selection pane="bottomLeft" activeCell="D20" sqref="D20"/>
    </sheetView>
  </sheetViews>
  <sheetFormatPr defaultColWidth="10" defaultRowHeight="14" outlineLevelCol="3"/>
  <cols>
    <col min="1" max="1" width="35.625" style="15" customWidth="1"/>
    <col min="2" max="2" width="19" style="15" customWidth="1"/>
    <col min="3" max="3" width="28.125" style="15" customWidth="1"/>
    <col min="4" max="4" width="9.75" style="15" customWidth="1"/>
    <col min="5" max="16384" width="10" style="15"/>
  </cols>
  <sheetData>
    <row r="1" s="13" customFormat="1" ht="24" customHeight="1" spans="1:1">
      <c r="A1" s="4" t="s">
        <v>434</v>
      </c>
    </row>
    <row r="2" s="14" customFormat="1" ht="28.7" customHeight="1" spans="1:3">
      <c r="A2" s="16" t="s">
        <v>435</v>
      </c>
      <c r="B2" s="16"/>
      <c r="C2" s="16"/>
    </row>
    <row r="3" ht="24" customHeight="1" spans="3:3">
      <c r="C3" s="17" t="s">
        <v>391</v>
      </c>
    </row>
    <row r="4" ht="28.5" customHeight="1" spans="1:3">
      <c r="A4" s="18" t="s">
        <v>65</v>
      </c>
      <c r="B4" s="18" t="s">
        <v>436</v>
      </c>
      <c r="C4" s="18" t="s">
        <v>437</v>
      </c>
    </row>
    <row r="5" ht="28.5" customHeight="1" spans="1:3">
      <c r="A5" s="19" t="s">
        <v>438</v>
      </c>
      <c r="B5" s="20" t="s">
        <v>439</v>
      </c>
      <c r="C5" s="21"/>
    </row>
    <row r="6" ht="28.5" customHeight="1" spans="1:3">
      <c r="A6" s="19" t="s">
        <v>440</v>
      </c>
      <c r="B6" s="20" t="s">
        <v>399</v>
      </c>
      <c r="C6" s="21"/>
    </row>
    <row r="7" ht="28.5" customHeight="1" spans="1:3">
      <c r="A7" s="19" t="s">
        <v>441</v>
      </c>
      <c r="B7" s="20" t="s">
        <v>400</v>
      </c>
      <c r="C7" s="21"/>
    </row>
    <row r="8" ht="28.5" customHeight="1" spans="1:3">
      <c r="A8" s="19" t="s">
        <v>442</v>
      </c>
      <c r="B8" s="20" t="s">
        <v>443</v>
      </c>
      <c r="C8" s="21"/>
    </row>
    <row r="9" ht="28.5" customHeight="1" spans="1:3">
      <c r="A9" s="19" t="s">
        <v>441</v>
      </c>
      <c r="B9" s="20" t="s">
        <v>402</v>
      </c>
      <c r="C9" s="21"/>
    </row>
    <row r="10" ht="28.5" customHeight="1" spans="1:3">
      <c r="A10" s="19" t="s">
        <v>444</v>
      </c>
      <c r="B10" s="20" t="s">
        <v>445</v>
      </c>
      <c r="C10" s="21"/>
    </row>
    <row r="11" ht="28.5" customHeight="1" spans="1:3">
      <c r="A11" s="19" t="s">
        <v>440</v>
      </c>
      <c r="B11" s="20" t="s">
        <v>446</v>
      </c>
      <c r="C11" s="21"/>
    </row>
    <row r="12" ht="28.5" customHeight="1" spans="1:3">
      <c r="A12" s="19" t="s">
        <v>442</v>
      </c>
      <c r="B12" s="20" t="s">
        <v>447</v>
      </c>
      <c r="C12" s="21"/>
    </row>
    <row r="13" ht="28.5" customHeight="1" spans="1:3">
      <c r="A13" s="19" t="s">
        <v>448</v>
      </c>
      <c r="B13" s="20" t="s">
        <v>449</v>
      </c>
      <c r="C13" s="21"/>
    </row>
    <row r="14" ht="28.5" customHeight="1" spans="1:3">
      <c r="A14" s="19" t="s">
        <v>440</v>
      </c>
      <c r="B14" s="20" t="s">
        <v>450</v>
      </c>
      <c r="C14" s="22"/>
    </row>
    <row r="15" ht="28.5" customHeight="1" spans="1:3">
      <c r="A15" s="19" t="s">
        <v>442</v>
      </c>
      <c r="B15" s="20" t="s">
        <v>451</v>
      </c>
      <c r="C15" s="22"/>
    </row>
    <row r="16" ht="28.5" customHeight="1" spans="1:3">
      <c r="A16" s="19" t="s">
        <v>452</v>
      </c>
      <c r="B16" s="20" t="s">
        <v>453</v>
      </c>
      <c r="C16" s="23"/>
    </row>
    <row r="17" ht="28.5" customHeight="1" spans="1:3">
      <c r="A17" s="19" t="s">
        <v>440</v>
      </c>
      <c r="B17" s="20" t="s">
        <v>454</v>
      </c>
      <c r="C17" s="23"/>
    </row>
    <row r="18" ht="28.5" customHeight="1" spans="1:3">
      <c r="A18" s="19" t="s">
        <v>455</v>
      </c>
      <c r="B18" s="20"/>
      <c r="C18" s="23"/>
    </row>
    <row r="19" ht="28.5" customHeight="1" spans="1:3">
      <c r="A19" s="19" t="s">
        <v>456</v>
      </c>
      <c r="B19" s="20" t="s">
        <v>457</v>
      </c>
      <c r="C19" s="23"/>
    </row>
    <row r="20" ht="28.5" customHeight="1" spans="1:3">
      <c r="A20" s="19" t="s">
        <v>442</v>
      </c>
      <c r="B20" s="20" t="s">
        <v>458</v>
      </c>
      <c r="C20" s="23"/>
    </row>
    <row r="21" ht="28.5" customHeight="1" spans="1:3">
      <c r="A21" s="19" t="s">
        <v>455</v>
      </c>
      <c r="B21" s="20"/>
      <c r="C21" s="23"/>
    </row>
    <row r="22" ht="28.5" customHeight="1" spans="1:3">
      <c r="A22" s="19" t="s">
        <v>459</v>
      </c>
      <c r="B22" s="20" t="s">
        <v>460</v>
      </c>
      <c r="C22" s="23"/>
    </row>
    <row r="23" ht="28.5" customHeight="1" spans="1:3">
      <c r="A23" s="19" t="s">
        <v>461</v>
      </c>
      <c r="B23" s="20" t="s">
        <v>462</v>
      </c>
      <c r="C23" s="23"/>
    </row>
    <row r="24" ht="28.5" customHeight="1" spans="1:3">
      <c r="A24" s="19" t="s">
        <v>440</v>
      </c>
      <c r="B24" s="20" t="s">
        <v>463</v>
      </c>
      <c r="C24" s="22"/>
    </row>
    <row r="25" ht="28.5" customHeight="1" spans="1:3">
      <c r="A25" s="19" t="s">
        <v>442</v>
      </c>
      <c r="B25" s="20" t="s">
        <v>464</v>
      </c>
      <c r="C25" s="23"/>
    </row>
    <row r="26" ht="43.5" customHeight="1" spans="1:3">
      <c r="A26" s="24" t="s">
        <v>465</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I6" sqref="I6"/>
    </sheetView>
  </sheetViews>
  <sheetFormatPr defaultColWidth="10" defaultRowHeight="14"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466</v>
      </c>
      <c r="B1" s="5"/>
      <c r="C1" s="5"/>
    </row>
    <row r="2" s="2" customFormat="1" ht="28.7" customHeight="1" spans="1:3">
      <c r="A2" s="6" t="s">
        <v>467</v>
      </c>
      <c r="B2" s="6"/>
      <c r="C2" s="6"/>
    </row>
    <row r="3" ht="22.5" customHeight="1" spans="2:3">
      <c r="B3" s="7"/>
      <c r="C3" s="8" t="s">
        <v>391</v>
      </c>
    </row>
    <row r="4" ht="57.75" customHeight="1" spans="1:3">
      <c r="A4" s="9" t="s">
        <v>468</v>
      </c>
      <c r="B4" s="9" t="s">
        <v>436</v>
      </c>
      <c r="C4" s="9" t="s">
        <v>437</v>
      </c>
    </row>
    <row r="5" ht="45" customHeight="1" spans="1:3">
      <c r="A5" s="10" t="s">
        <v>469</v>
      </c>
      <c r="B5" s="11" t="s">
        <v>398</v>
      </c>
      <c r="C5" s="12"/>
    </row>
    <row r="6" ht="45" customHeight="1" spans="1:3">
      <c r="A6" s="10" t="s">
        <v>470</v>
      </c>
      <c r="B6" s="11" t="s">
        <v>399</v>
      </c>
      <c r="C6" s="12"/>
    </row>
    <row r="7" ht="45" customHeight="1" spans="1:3">
      <c r="A7" s="10" t="s">
        <v>471</v>
      </c>
      <c r="B7" s="11" t="s">
        <v>400</v>
      </c>
      <c r="C7" s="12"/>
    </row>
    <row r="8" ht="45" customHeight="1" spans="1:3">
      <c r="A8" s="10" t="s">
        <v>472</v>
      </c>
      <c r="B8" s="11" t="s">
        <v>401</v>
      </c>
      <c r="C8" s="12"/>
    </row>
    <row r="9" ht="45" customHeight="1" spans="1:3">
      <c r="A9" s="10" t="s">
        <v>470</v>
      </c>
      <c r="B9" s="11" t="s">
        <v>402</v>
      </c>
      <c r="C9" s="12"/>
    </row>
    <row r="10" ht="45" customHeight="1" spans="1:3">
      <c r="A10" s="10" t="s">
        <v>471</v>
      </c>
      <c r="B10" s="11" t="s">
        <v>403</v>
      </c>
      <c r="C10" s="12"/>
    </row>
    <row r="11" ht="57.75" customHeight="1" spans="1:3">
      <c r="A11" s="10" t="s">
        <v>473</v>
      </c>
      <c r="B11" s="11" t="s">
        <v>474</v>
      </c>
      <c r="C11" s="12"/>
    </row>
    <row r="12" ht="57.75" customHeight="1" spans="1:3">
      <c r="A12" s="10" t="s">
        <v>470</v>
      </c>
      <c r="B12" s="11" t="s">
        <v>447</v>
      </c>
      <c r="C12" s="12"/>
    </row>
    <row r="13" ht="57.75" customHeight="1" spans="1:3">
      <c r="A13" s="10" t="s">
        <v>471</v>
      </c>
      <c r="B13" s="11" t="s">
        <v>475</v>
      </c>
      <c r="C13" s="12"/>
    </row>
    <row r="14" ht="41.45" customHeight="1" spans="1:3">
      <c r="A14" s="7" t="s">
        <v>476</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H2" sqref="H2"/>
    </sheetView>
  </sheetViews>
  <sheetFormatPr defaultColWidth="10" defaultRowHeight="14" outlineLevelRow="1" outlineLevelCol="3"/>
  <cols>
    <col min="1" max="2" width="20.625" style="226" customWidth="1"/>
    <col min="3" max="3" width="43.75" style="226" customWidth="1"/>
    <col min="4" max="4" width="0.25" style="226" customWidth="1"/>
    <col min="5" max="5" width="28.875" style="226" customWidth="1"/>
    <col min="6" max="16384" width="10" style="226"/>
  </cols>
  <sheetData>
    <row r="1" ht="87" customHeight="1" spans="1:4">
      <c r="A1" s="90" t="s">
        <v>124</v>
      </c>
      <c r="B1" s="91"/>
      <c r="C1" s="91"/>
      <c r="D1" s="91"/>
    </row>
    <row r="2" ht="324" customHeight="1" spans="1:4">
      <c r="A2" s="142" t="s">
        <v>125</v>
      </c>
      <c r="B2" s="143"/>
      <c r="C2" s="143"/>
      <c r="D2" s="143"/>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topLeftCell="A15" workbookViewId="0">
      <selection activeCell="H6" sqref="H6"/>
    </sheetView>
  </sheetViews>
  <sheetFormatPr defaultColWidth="6.75" defaultRowHeight="12"/>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126</v>
      </c>
    </row>
    <row r="2" ht="30.75" customHeight="1" spans="1:42">
      <c r="A2" s="50" t="s">
        <v>127</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1"/>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178">
        <f>SUM(B6:B29)</f>
        <v>2212</v>
      </c>
      <c r="C5" s="178">
        <f>SUM(C6:C29)</f>
        <v>5679</v>
      </c>
      <c r="D5" s="107">
        <f>C5/B5</f>
        <v>2.56735985533454</v>
      </c>
    </row>
    <row r="6" s="4" customFormat="1" ht="24.95" customHeight="1" spans="1:42">
      <c r="A6" s="97" t="s">
        <v>98</v>
      </c>
      <c r="B6" s="180">
        <v>725</v>
      </c>
      <c r="C6" s="181">
        <v>2686</v>
      </c>
      <c r="D6" s="110">
        <f>C6/B6</f>
        <v>3.7048275862069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80"/>
      <c r="C7" s="181"/>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80"/>
      <c r="C8" s="181">
        <v>3</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80"/>
      <c r="C9" s="181"/>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80"/>
      <c r="C10" s="181"/>
      <c r="D10" s="110"/>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80"/>
      <c r="C11" s="181"/>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80">
        <v>63</v>
      </c>
      <c r="C12" s="181">
        <v>109</v>
      </c>
      <c r="D12" s="110">
        <f t="shared" ref="D12:D17" si="0">C12/B12</f>
        <v>1.73015873015873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80">
        <v>515</v>
      </c>
      <c r="C13" s="181">
        <v>1012</v>
      </c>
      <c r="D13" s="110">
        <f t="shared" si="0"/>
        <v>1.96504854368932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80">
        <v>129</v>
      </c>
      <c r="C14" s="181">
        <v>150</v>
      </c>
      <c r="D14" s="110">
        <f t="shared" si="0"/>
        <v>1.16279069767442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80">
        <v>159</v>
      </c>
      <c r="C15" s="181">
        <v>835</v>
      </c>
      <c r="D15" s="110">
        <f t="shared" si="0"/>
        <v>5.25157232704403</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80">
        <v>316</v>
      </c>
      <c r="C16" s="181">
        <v>413</v>
      </c>
      <c r="D16" s="110">
        <f t="shared" si="0"/>
        <v>1.30696202531646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180">
        <v>166</v>
      </c>
      <c r="C17" s="181">
        <v>238</v>
      </c>
      <c r="D17" s="110">
        <f t="shared" si="0"/>
        <v>1.43373493975904</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80"/>
      <c r="C18" s="181"/>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80"/>
      <c r="C19" s="181"/>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80"/>
      <c r="C20" s="181"/>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80"/>
      <c r="C21" s="181"/>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80"/>
      <c r="C22" s="181"/>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80"/>
      <c r="C23" s="181"/>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80">
        <v>139</v>
      </c>
      <c r="C24" s="181">
        <v>233</v>
      </c>
      <c r="D24" s="110">
        <f>C24/B24</f>
        <v>1.67625899280576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180"/>
      <c r="C25" s="181"/>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180"/>
      <c r="C26" s="181"/>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180"/>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180"/>
      <c r="C28" s="181"/>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180"/>
      <c r="C29" s="181"/>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83"/>
      <c r="B30" s="183"/>
      <c r="C30" s="184"/>
      <c r="D30" s="18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F3" sqref="F3"/>
    </sheetView>
  </sheetViews>
  <sheetFormatPr defaultColWidth="10" defaultRowHeight="14" outlineLevelCol="3"/>
  <cols>
    <col min="1" max="3" width="20.625" style="226" customWidth="1"/>
    <col min="4" max="4" width="26.75" style="226" customWidth="1"/>
    <col min="5" max="5" width="28.875" style="226" customWidth="1"/>
    <col min="6" max="16384" width="10" style="226"/>
  </cols>
  <sheetData>
    <row r="1" ht="86.25" customHeight="1" spans="1:4">
      <c r="A1" s="90" t="s">
        <v>128</v>
      </c>
      <c r="B1" s="91"/>
      <c r="C1" s="91"/>
      <c r="D1" s="91"/>
    </row>
    <row r="2" ht="93" customHeight="1" spans="1:4">
      <c r="A2" s="227" t="s">
        <v>129</v>
      </c>
      <c r="B2" s="227"/>
      <c r="C2" s="227"/>
      <c r="D2" s="227"/>
    </row>
    <row r="3" ht="93" customHeight="1" spans="1:4">
      <c r="A3" s="227"/>
      <c r="B3" s="227"/>
      <c r="C3" s="227"/>
      <c r="D3" s="227"/>
    </row>
    <row r="4" ht="93" customHeight="1" spans="1:4">
      <c r="A4" s="227"/>
      <c r="B4" s="227"/>
      <c r="C4" s="227"/>
      <c r="D4" s="227"/>
    </row>
    <row r="5" ht="93" customHeight="1" spans="1:4">
      <c r="A5" s="227"/>
      <c r="B5" s="227"/>
      <c r="C5" s="227"/>
      <c r="D5" s="227"/>
    </row>
    <row r="6" ht="93" customHeight="1" spans="1:4">
      <c r="A6" s="227"/>
      <c r="B6" s="227"/>
      <c r="C6" s="227"/>
      <c r="D6" s="227"/>
    </row>
    <row r="7" ht="147" customHeight="1" spans="1:4">
      <c r="A7" s="227"/>
      <c r="B7" s="227"/>
      <c r="C7" s="227"/>
      <c r="D7" s="227"/>
    </row>
    <row r="8" ht="13.5" customHeight="1" spans="1:4">
      <c r="A8" s="228"/>
      <c r="B8" s="228"/>
      <c r="C8" s="228"/>
      <c r="D8" s="228"/>
    </row>
    <row r="9" ht="13.5" customHeight="1" spans="1:4">
      <c r="A9" s="228"/>
      <c r="B9" s="228"/>
      <c r="C9" s="228"/>
      <c r="D9" s="228"/>
    </row>
    <row r="10" ht="13.5" customHeight="1" spans="1:4">
      <c r="A10" s="228"/>
      <c r="B10" s="228"/>
      <c r="C10" s="228"/>
      <c r="D10" s="228"/>
    </row>
    <row r="11" ht="13.5" customHeight="1" spans="1:4">
      <c r="A11" s="228"/>
      <c r="B11" s="228"/>
      <c r="C11" s="228"/>
      <c r="D11" s="228"/>
    </row>
    <row r="12" ht="13.5" customHeight="1" spans="1:4">
      <c r="A12" s="228"/>
      <c r="B12" s="228"/>
      <c r="C12" s="228"/>
      <c r="D12" s="228"/>
    </row>
    <row r="13" ht="13.5" customHeight="1" spans="1:4">
      <c r="A13" s="228"/>
      <c r="B13" s="228"/>
      <c r="C13" s="228"/>
      <c r="D13" s="228"/>
    </row>
    <row r="14" ht="13.5" customHeight="1" spans="1:4">
      <c r="A14" s="228"/>
      <c r="B14" s="228"/>
      <c r="C14" s="228"/>
      <c r="D14" s="228"/>
    </row>
    <row r="15" ht="13.5" customHeight="1" spans="1:4">
      <c r="A15" s="228"/>
      <c r="B15" s="228"/>
      <c r="C15" s="228"/>
      <c r="D15" s="228"/>
    </row>
    <row r="16" ht="13.5" customHeight="1" spans="1:4">
      <c r="A16" s="228"/>
      <c r="B16" s="228"/>
      <c r="C16" s="228"/>
      <c r="D16" s="228"/>
    </row>
    <row r="17" ht="13.5" customHeight="1" spans="1:4">
      <c r="A17" s="228"/>
      <c r="B17" s="228"/>
      <c r="C17" s="228"/>
      <c r="D17" s="228"/>
    </row>
    <row r="18" ht="13.5" customHeight="1" spans="1:4">
      <c r="A18" s="228"/>
      <c r="B18" s="228"/>
      <c r="C18" s="228"/>
      <c r="D18" s="228"/>
    </row>
    <row r="19" ht="13.5" customHeight="1" spans="1:4">
      <c r="A19" s="228"/>
      <c r="B19" s="228"/>
      <c r="C19" s="228"/>
      <c r="D19" s="228"/>
    </row>
    <row r="20" ht="13.5" customHeight="1" spans="1:4">
      <c r="A20" s="228"/>
      <c r="B20" s="228"/>
      <c r="C20" s="228"/>
      <c r="D20" s="228"/>
    </row>
    <row r="21" ht="13.5" customHeight="1" spans="1:4">
      <c r="A21" s="228"/>
      <c r="B21" s="228"/>
      <c r="C21" s="228"/>
      <c r="D21" s="228"/>
    </row>
    <row r="22" ht="13.5" customHeight="1" spans="1:4">
      <c r="A22" s="228"/>
      <c r="B22" s="228"/>
      <c r="C22" s="228"/>
      <c r="D22" s="228"/>
    </row>
    <row r="23" ht="13.5" customHeight="1" spans="1:4">
      <c r="A23" s="228"/>
      <c r="B23" s="228"/>
      <c r="C23" s="228"/>
      <c r="D23" s="228"/>
    </row>
    <row r="24" ht="13.5" customHeight="1" spans="1:4">
      <c r="A24" s="228"/>
      <c r="B24" s="228"/>
      <c r="C24" s="228"/>
      <c r="D24" s="228"/>
    </row>
    <row r="25" ht="13.5" customHeight="1" spans="1:4">
      <c r="A25" s="228"/>
      <c r="B25" s="228"/>
      <c r="C25" s="228"/>
      <c r="D25" s="228"/>
    </row>
    <row r="26" ht="13.5" customHeight="1" spans="1:4">
      <c r="A26" s="228"/>
      <c r="B26" s="228"/>
      <c r="C26" s="228"/>
      <c r="D26" s="228"/>
    </row>
    <row r="27" ht="13.5" customHeight="1" spans="1:4">
      <c r="A27" s="228"/>
      <c r="B27" s="228"/>
      <c r="C27" s="228"/>
      <c r="D27" s="228"/>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J11" sqref="J11"/>
    </sheetView>
  </sheetViews>
  <sheetFormatPr defaultColWidth="6.75" defaultRowHeight="12"/>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130</v>
      </c>
    </row>
    <row r="2" s="148" customFormat="1" ht="24.95" customHeight="1" spans="1:248">
      <c r="A2" s="152" t="s">
        <v>131</v>
      </c>
      <c r="B2" s="152"/>
      <c r="C2" s="21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1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134</v>
      </c>
      <c r="B5" s="164"/>
      <c r="C5" s="164"/>
    </row>
    <row r="6" s="151" customFormat="1" ht="20.1" customHeight="1" spans="1:3">
      <c r="A6" s="159" t="s">
        <v>135</v>
      </c>
      <c r="B6" s="164"/>
      <c r="C6" s="164"/>
    </row>
    <row r="7" s="151" customFormat="1" ht="20.1" customHeight="1" spans="1:3">
      <c r="A7" s="159" t="s">
        <v>136</v>
      </c>
      <c r="B7" s="164"/>
      <c r="C7" s="164"/>
    </row>
    <row r="8" s="151" customFormat="1" ht="20.1" customHeight="1" spans="1:3">
      <c r="A8" s="159" t="s">
        <v>137</v>
      </c>
      <c r="B8" s="164"/>
      <c r="C8" s="164"/>
    </row>
    <row r="9" s="151" customFormat="1" ht="20.1" customHeight="1" spans="1:3">
      <c r="A9" s="159" t="s">
        <v>138</v>
      </c>
      <c r="B9" s="164"/>
      <c r="C9" s="164"/>
    </row>
    <row r="10" s="151" customFormat="1" ht="20.1" customHeight="1" spans="1:3">
      <c r="A10" s="159" t="s">
        <v>139</v>
      </c>
      <c r="B10" s="164"/>
      <c r="C10" s="164"/>
    </row>
    <row r="11" s="151" customFormat="1" ht="20.1" customHeight="1" spans="1:3">
      <c r="A11" s="159" t="s">
        <v>140</v>
      </c>
      <c r="B11" s="164"/>
      <c r="C11" s="164"/>
    </row>
    <row r="12" s="151" customFormat="1" ht="20.1" customHeight="1" spans="1:3">
      <c r="A12" s="159" t="s">
        <v>141</v>
      </c>
      <c r="B12" s="164"/>
      <c r="C12" s="164"/>
    </row>
    <row r="13" s="151" customFormat="1" ht="20.1" customHeight="1" spans="1:3">
      <c r="A13" s="159" t="s">
        <v>142</v>
      </c>
      <c r="B13" s="164"/>
      <c r="C13" s="164"/>
    </row>
    <row r="14" s="151" customFormat="1" ht="20.1" customHeight="1" spans="1:3">
      <c r="A14" s="159" t="s">
        <v>143</v>
      </c>
      <c r="B14" s="164"/>
      <c r="C14" s="164"/>
    </row>
    <row r="15" s="151" customFormat="1" ht="20.1" customHeight="1" spans="1:3">
      <c r="A15" s="159" t="s">
        <v>144</v>
      </c>
      <c r="B15" s="164"/>
      <c r="C15" s="164"/>
    </row>
    <row r="16" s="151" customFormat="1" ht="20.1" customHeight="1" spans="1:3">
      <c r="A16" s="159" t="s">
        <v>145</v>
      </c>
      <c r="B16" s="164"/>
      <c r="C16" s="164"/>
    </row>
    <row r="17" s="151" customFormat="1" ht="20.1" customHeight="1" spans="1:3">
      <c r="A17" s="159" t="s">
        <v>146</v>
      </c>
      <c r="B17" s="164"/>
      <c r="C17" s="164"/>
    </row>
    <row r="18" s="151" customFormat="1" ht="20.1" customHeight="1" spans="1:3">
      <c r="A18" s="159" t="s">
        <v>147</v>
      </c>
      <c r="B18" s="164"/>
      <c r="C18" s="164"/>
    </row>
    <row r="19" s="151" customFormat="1" ht="20.1" customHeight="1" spans="1:3">
      <c r="A19" s="159" t="s">
        <v>148</v>
      </c>
      <c r="B19" s="164"/>
      <c r="C19" s="164"/>
    </row>
    <row r="20" s="151" customFormat="1" ht="20.1" customHeight="1" spans="1:3">
      <c r="A20" s="159" t="s">
        <v>149</v>
      </c>
      <c r="B20" s="164"/>
      <c r="C20" s="164"/>
    </row>
    <row r="21" s="151" customFormat="1" ht="20.1" customHeight="1" spans="1:3">
      <c r="A21" s="159" t="s">
        <v>150</v>
      </c>
      <c r="B21" s="164"/>
      <c r="C21" s="164"/>
    </row>
    <row r="22" s="151" customFormat="1" ht="20.1" customHeight="1" spans="1:3">
      <c r="A22" s="159" t="s">
        <v>151</v>
      </c>
      <c r="B22" s="164"/>
      <c r="C22" s="164"/>
    </row>
    <row r="23" s="151" customFormat="1" ht="20.1" customHeight="1" spans="1:3">
      <c r="A23" s="159" t="s">
        <v>152</v>
      </c>
      <c r="B23" s="164"/>
      <c r="C23" s="164"/>
    </row>
    <row r="24" s="151" customFormat="1" ht="20.1" customHeight="1" spans="1:3">
      <c r="A24" s="159" t="s">
        <v>153</v>
      </c>
      <c r="B24" s="164"/>
      <c r="C24" s="164"/>
    </row>
    <row r="25" s="151" customFormat="1" ht="20.1" customHeight="1" spans="1:3">
      <c r="A25" s="159" t="s">
        <v>154</v>
      </c>
      <c r="B25" s="164"/>
      <c r="C25" s="164"/>
    </row>
    <row r="26" s="151" customFormat="1" ht="20.1" customHeight="1" spans="1:3">
      <c r="A26" s="159" t="s">
        <v>155</v>
      </c>
      <c r="B26" s="164"/>
      <c r="C26" s="164"/>
    </row>
    <row r="27" s="151" customFormat="1" ht="20.1" customHeight="1" spans="1:3">
      <c r="A27" s="159" t="s">
        <v>156</v>
      </c>
      <c r="B27" s="164"/>
      <c r="C27" s="164"/>
    </row>
    <row r="28" s="151" customFormat="1" ht="20.1" customHeight="1" spans="1:3">
      <c r="A28" s="159" t="s">
        <v>157</v>
      </c>
      <c r="B28" s="222"/>
      <c r="C28" s="164"/>
    </row>
    <row r="29" s="151" customFormat="1" ht="20.1" customHeight="1" spans="1:3">
      <c r="A29" s="159" t="s">
        <v>158</v>
      </c>
      <c r="B29" s="222"/>
      <c r="C29" s="164"/>
    </row>
    <row r="30" s="151" customFormat="1" ht="20.1" customHeight="1" spans="1:3">
      <c r="A30" s="159" t="s">
        <v>159</v>
      </c>
      <c r="B30" s="222"/>
      <c r="C30" s="164"/>
    </row>
    <row r="31" s="151" customFormat="1" ht="20.1" customHeight="1" spans="1:3">
      <c r="A31" s="159" t="s">
        <v>160</v>
      </c>
      <c r="B31" s="222"/>
      <c r="C31" s="164"/>
    </row>
    <row r="32" s="151" customFormat="1" ht="20.1" customHeight="1" spans="1:3">
      <c r="A32" s="159" t="s">
        <v>161</v>
      </c>
      <c r="B32" s="222"/>
      <c r="C32" s="164"/>
    </row>
    <row r="33" ht="20.1" customHeight="1" spans="1:3">
      <c r="A33" s="159" t="s">
        <v>162</v>
      </c>
      <c r="B33" s="222"/>
      <c r="C33" s="164"/>
    </row>
    <row r="34" ht="20.1" customHeight="1" spans="1:3">
      <c r="A34" s="159" t="s">
        <v>163</v>
      </c>
      <c r="B34" s="222"/>
      <c r="C34" s="164"/>
    </row>
    <row r="35" ht="20.1" customHeight="1" spans="1:3">
      <c r="A35" s="159" t="s">
        <v>164</v>
      </c>
      <c r="B35" s="222"/>
      <c r="C35" s="164"/>
    </row>
    <row r="36" ht="20.1" customHeight="1" spans="1:3">
      <c r="A36" s="159" t="s">
        <v>165</v>
      </c>
      <c r="B36" s="222"/>
      <c r="C36" s="164"/>
    </row>
    <row r="37" ht="20.1" customHeight="1" spans="1:3">
      <c r="A37" s="159" t="s">
        <v>166</v>
      </c>
      <c r="B37" s="222"/>
      <c r="C37" s="164"/>
    </row>
    <row r="38" ht="20.1" customHeight="1" spans="1:3">
      <c r="A38" s="159" t="s">
        <v>167</v>
      </c>
      <c r="B38" s="222"/>
      <c r="C38" s="164"/>
    </row>
    <row r="39" ht="20.1" customHeight="1" spans="1:3">
      <c r="A39" s="159" t="s">
        <v>168</v>
      </c>
      <c r="B39" s="222"/>
      <c r="C39" s="164"/>
    </row>
    <row r="40" ht="20.1" customHeight="1" spans="1:3">
      <c r="A40" s="159" t="s">
        <v>169</v>
      </c>
      <c r="B40" s="222"/>
      <c r="C40" s="164"/>
    </row>
    <row r="41" ht="20.1" customHeight="1" spans="1:3">
      <c r="A41" s="159" t="s">
        <v>170</v>
      </c>
      <c r="B41" s="222"/>
      <c r="C41" s="164"/>
    </row>
    <row r="42" ht="20.1" customHeight="1" spans="1:3">
      <c r="A42" s="159" t="s">
        <v>171</v>
      </c>
      <c r="B42" s="222"/>
      <c r="C42" s="164"/>
    </row>
    <row r="43" ht="20.1" customHeight="1" spans="1:3">
      <c r="A43" s="159" t="s">
        <v>172</v>
      </c>
      <c r="B43" s="222"/>
      <c r="C43" s="164"/>
    </row>
    <row r="44" ht="20.1" customHeight="1" spans="1:3">
      <c r="A44" s="159" t="s">
        <v>173</v>
      </c>
      <c r="B44" s="222"/>
      <c r="C44" s="164"/>
    </row>
    <row r="45" ht="20.1" customHeight="1" spans="1:3">
      <c r="A45" s="159" t="s">
        <v>174</v>
      </c>
      <c r="B45" s="222"/>
      <c r="C45" s="164"/>
    </row>
    <row r="46" ht="20.1" customHeight="1" spans="1:3">
      <c r="A46" s="159" t="s">
        <v>175</v>
      </c>
      <c r="B46" s="222"/>
      <c r="C46" s="164"/>
    </row>
    <row r="47" ht="20.1" customHeight="1" spans="1:3">
      <c r="A47" s="159" t="s">
        <v>176</v>
      </c>
      <c r="B47" s="222"/>
      <c r="C47" s="164"/>
    </row>
    <row r="48" ht="20.1" customHeight="1" spans="1:3">
      <c r="A48" s="159" t="s">
        <v>177</v>
      </c>
      <c r="B48" s="222"/>
      <c r="C48" s="164"/>
    </row>
    <row r="49" ht="20.1" customHeight="1" spans="1:3">
      <c r="A49" s="159" t="s">
        <v>178</v>
      </c>
      <c r="B49" s="222"/>
      <c r="C49" s="164"/>
    </row>
    <row r="50" ht="20.1" customHeight="1" spans="1:3">
      <c r="A50" s="159" t="s">
        <v>179</v>
      </c>
      <c r="B50" s="222"/>
      <c r="C50" s="164"/>
    </row>
    <row r="51" ht="20.1" customHeight="1" spans="1:3">
      <c r="A51" s="159" t="s">
        <v>180</v>
      </c>
      <c r="B51" s="222"/>
      <c r="C51" s="164"/>
    </row>
    <row r="52" ht="20.1" customHeight="1" spans="1:3">
      <c r="A52" s="159" t="s">
        <v>181</v>
      </c>
      <c r="B52" s="222"/>
      <c r="C52" s="164"/>
    </row>
    <row r="53" ht="20.1" customHeight="1" spans="1:3">
      <c r="A53" s="159" t="s">
        <v>182</v>
      </c>
      <c r="B53" s="222"/>
      <c r="C53" s="164"/>
    </row>
    <row r="54" ht="20.1" customHeight="1" spans="1:3">
      <c r="A54" s="159" t="s">
        <v>183</v>
      </c>
      <c r="B54" s="222"/>
      <c r="C54" s="164"/>
    </row>
    <row r="55" ht="20.1" customHeight="1" spans="1:3">
      <c r="A55" s="159" t="s">
        <v>184</v>
      </c>
      <c r="B55" s="222"/>
      <c r="C55" s="164"/>
    </row>
    <row r="56" ht="20.1" customHeight="1" spans="1:3">
      <c r="A56" s="159" t="s">
        <v>185</v>
      </c>
      <c r="B56" s="222"/>
      <c r="C56" s="164"/>
    </row>
    <row r="57" ht="20.1" customHeight="1" spans="1:3">
      <c r="A57" s="159" t="s">
        <v>186</v>
      </c>
      <c r="B57" s="222"/>
      <c r="C57" s="164"/>
    </row>
    <row r="58" ht="20.1" customHeight="1" spans="1:3">
      <c r="A58" s="159" t="s">
        <v>187</v>
      </c>
      <c r="B58" s="222"/>
      <c r="C58" s="164"/>
    </row>
    <row r="59" ht="20.1" customHeight="1" spans="1:3">
      <c r="A59" s="159" t="s">
        <v>188</v>
      </c>
      <c r="B59" s="222"/>
      <c r="C59" s="164"/>
    </row>
    <row r="60" ht="20.1" customHeight="1" spans="1:3">
      <c r="A60" s="159" t="s">
        <v>189</v>
      </c>
      <c r="B60" s="222"/>
      <c r="C60" s="164"/>
    </row>
    <row r="61" ht="20.1" customHeight="1" spans="1:3">
      <c r="A61" s="159" t="s">
        <v>190</v>
      </c>
      <c r="B61" s="222"/>
      <c r="C61" s="164"/>
    </row>
    <row r="62" ht="20.1" customHeight="1" spans="1:3">
      <c r="A62" s="159" t="s">
        <v>191</v>
      </c>
      <c r="B62" s="222"/>
      <c r="C62" s="164"/>
    </row>
    <row r="63" ht="20.1" customHeight="1" spans="1:3">
      <c r="A63" s="159" t="s">
        <v>192</v>
      </c>
      <c r="B63" s="222"/>
      <c r="C63" s="164"/>
    </row>
    <row r="64" ht="20.1" customHeight="1" spans="1:3">
      <c r="A64" s="159" t="s">
        <v>193</v>
      </c>
      <c r="B64" s="222"/>
      <c r="C64" s="164"/>
    </row>
    <row r="65" ht="20.1" customHeight="1" spans="1:3">
      <c r="A65" s="159" t="s">
        <v>194</v>
      </c>
      <c r="B65" s="222"/>
      <c r="C65" s="164"/>
    </row>
    <row r="66" ht="20.1" customHeight="1" spans="1:3">
      <c r="A66" s="159" t="s">
        <v>195</v>
      </c>
      <c r="B66" s="222"/>
      <c r="C66" s="164"/>
    </row>
    <row r="67" ht="20.1" customHeight="1" spans="1:3">
      <c r="A67" s="159" t="s">
        <v>196</v>
      </c>
      <c r="B67" s="222"/>
      <c r="C67" s="164"/>
    </row>
    <row r="68" ht="20.1" customHeight="1" spans="1:3">
      <c r="A68" s="159" t="s">
        <v>197</v>
      </c>
      <c r="B68" s="222"/>
      <c r="C68" s="164"/>
    </row>
    <row r="69" ht="20.1" customHeight="1" spans="1:3">
      <c r="A69" s="159" t="s">
        <v>198</v>
      </c>
      <c r="B69" s="222"/>
      <c r="C69" s="164"/>
    </row>
    <row r="70" ht="20.1" customHeight="1" spans="1:3">
      <c r="A70" s="225" t="s">
        <v>199</v>
      </c>
      <c r="B70" s="224"/>
      <c r="C70" s="167"/>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1-2024全街公共收入</vt:lpstr>
      <vt:lpstr>2-2024全街公共支出</vt:lpstr>
      <vt:lpstr>3-2024本级公共收入</vt:lpstr>
      <vt:lpstr>表3说明</vt:lpstr>
      <vt:lpstr>4-2024本级公共支出</vt:lpstr>
      <vt:lpstr>表4说明 </vt:lpstr>
      <vt:lpstr>5-2024公共转移支付收入</vt:lpstr>
      <vt:lpstr>6-2024公共转移支付支出</vt:lpstr>
      <vt:lpstr>7-2024全街基金收入</vt:lpstr>
      <vt:lpstr>8-2024全街基金支出</vt:lpstr>
      <vt:lpstr>9-2024本级基金收入</vt:lpstr>
      <vt:lpstr>表9说明</vt:lpstr>
      <vt:lpstr>10-2024本级基金支出</vt:lpstr>
      <vt:lpstr>表10说明</vt:lpstr>
      <vt:lpstr>11-2024全街国资收入</vt:lpstr>
      <vt:lpstr>12-2024全街国资支出</vt:lpstr>
      <vt:lpstr>13-2024本级国资收入</vt:lpstr>
      <vt:lpstr>表13说明</vt:lpstr>
      <vt:lpstr>14-2024本级国资支出</vt:lpstr>
      <vt:lpstr>表14说明</vt:lpstr>
      <vt:lpstr>15-2024社保收入</vt:lpstr>
      <vt:lpstr>16-2024社保支出</vt:lpstr>
      <vt:lpstr>表15-16说明</vt:lpstr>
      <vt:lpstr>17-2025全街公共收入</vt:lpstr>
      <vt:lpstr>18-2025全街公共支出</vt:lpstr>
      <vt:lpstr>19-2025本级公共收入</vt:lpstr>
      <vt:lpstr>表19说明</vt:lpstr>
      <vt:lpstr>20-2025本级公共支出</vt:lpstr>
      <vt:lpstr>表20说明</vt:lpstr>
      <vt:lpstr>21-2025公共转移支付收入</vt:lpstr>
      <vt:lpstr>22-2025公共转移支付支出</vt:lpstr>
      <vt:lpstr>23-2025全街基金收入</vt:lpstr>
      <vt:lpstr>24-2025全街基金支出</vt:lpstr>
      <vt:lpstr>25-2025本级基金收入 </vt:lpstr>
      <vt:lpstr>表25说明</vt:lpstr>
      <vt:lpstr>26-2025本级基金支出 </vt:lpstr>
      <vt:lpstr>表26说明</vt:lpstr>
      <vt:lpstr>27-2025全街国资收入</vt:lpstr>
      <vt:lpstr>28-2025全街国资支出</vt:lpstr>
      <vt:lpstr>29-2025本级国资收入</vt:lpstr>
      <vt:lpstr>表29说明</vt:lpstr>
      <vt:lpstr>30-2025本级国资支出</vt:lpstr>
      <vt:lpstr>表30说明</vt:lpstr>
      <vt:lpstr>31-2025社保收入</vt:lpstr>
      <vt:lpstr>32-2025社保支出</vt:lpstr>
      <vt:lpstr>表32-36说明</vt:lpstr>
      <vt:lpstr>33-2024债务限额、余额</vt:lpstr>
      <vt:lpstr>34-一般债务情况表</vt:lpstr>
      <vt:lpstr>35-专项债务情况表</vt:lpstr>
      <vt:lpstr>36-债务还本付息</vt:lpstr>
      <vt:lpstr>37-2025年债务预算收支安排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圃露庭霜</cp:lastModifiedBy>
  <dcterms:created xsi:type="dcterms:W3CDTF">2015-06-05T18:19:00Z</dcterms:created>
  <dcterms:modified xsi:type="dcterms:W3CDTF">2025-02-18T14:05:30Z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02C573BDA7874412A2E8E91990751DE9</vt:lpwstr>
  </property>
</Properties>
</file>