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928" activeTab="4"/>
  </bookViews>
  <sheets>
    <sheet name="Sheet1" sheetId="1" r:id="rId1"/>
    <sheet name="ML" sheetId="4" r:id="rId2"/>
    <sheet name="01" sheetId="2" r:id="rId3"/>
    <sheet name="02" sheetId="3" r:id="rId4"/>
    <sheet name="03" sheetId="5" r:id="rId5"/>
    <sheet name="03说明" sheetId="20" r:id="rId6"/>
    <sheet name="04" sheetId="6" r:id="rId7"/>
    <sheet name="05" sheetId="7" r:id="rId8"/>
    <sheet name="06" sheetId="8" r:id="rId9"/>
    <sheet name="07" sheetId="9" r:id="rId10"/>
    <sheet name="08" sheetId="10" r:id="rId11"/>
    <sheet name="06说明" sheetId="21" r:id="rId12"/>
    <sheet name="09" sheetId="11" r:id="rId13"/>
    <sheet name="09说明" sheetId="30" r:id="rId14"/>
    <sheet name="10" sheetId="12" r:id="rId15"/>
    <sheet name="11" sheetId="13" r:id="rId16"/>
    <sheet name="12" sheetId="14" r:id="rId17"/>
    <sheet name="13" sheetId="15" r:id="rId18"/>
    <sheet name="14" sheetId="23" r:id="rId19"/>
    <sheet name="14说明 " sheetId="31" r:id="rId20"/>
    <sheet name="15" sheetId="25" r:id="rId21"/>
    <sheet name="16" sheetId="16" r:id="rId22"/>
    <sheet name="17" sheetId="17" r:id="rId23"/>
    <sheet name="18" sheetId="26" r:id="rId24"/>
    <sheet name="19" sheetId="27" r:id="rId25"/>
    <sheet name="20" sheetId="28" r:id="rId26"/>
    <sheet name="21" sheetId="29" r:id="rId27"/>
  </sheets>
  <definedNames>
    <definedName name="_xlnm._FilterDatabase" localSheetId="6" hidden="1">'04'!$A$5:$B$58</definedName>
    <definedName name="fa">#REF!</definedName>
    <definedName name="_xlnm.Print_Area" localSheetId="4">'03'!$A$1:$P$41</definedName>
    <definedName name="_xlnm.Print_Area" localSheetId="5">'03说明'!$A$1:$A$3</definedName>
    <definedName name="_xlnm.Print_Area" localSheetId="6">'04'!$A$1:$B$58</definedName>
    <definedName name="_xlnm.Print_Area" localSheetId="20">'15'!$A$1:$J$36</definedName>
    <definedName name="_xlnm.Print_Area" localSheetId="23">'18'!$A$1:$H$28</definedName>
    <definedName name="_xlnm.Print_Area" localSheetId="1">ML!$A$1:$C$27</definedName>
    <definedName name="_xlnm.Print_Area" localSheetId="0">Sheet1!$A$1:$P$11</definedName>
    <definedName name="_xlnm.Print_Titles" localSheetId="6">'04'!$2:$5</definedName>
    <definedName name="_xlnm.Print_Titles" localSheetId="7">'05'!$2:$5</definedName>
    <definedName name="_xlnm.Print_Titles" localSheetId="14">'10'!$2:$5</definedName>
    <definedName name="_xlnm.Print_Titles" localSheetId="26">'21'!$2:$4</definedName>
    <definedName name="地区名称">#REF!</definedName>
  </definedNames>
  <calcPr calcId="144525"/>
</workbook>
</file>

<file path=xl/sharedStrings.xml><?xml version="1.0" encoding="utf-8"?>
<sst xmlns="http://schemas.openxmlformats.org/spreadsheetml/2006/main" count="915" uniqueCount="600">
  <si>
    <t>附件</t>
  </si>
  <si>
    <t>重庆市涪陵区大顺镇2021年决算</t>
  </si>
  <si>
    <t>2022年9月</t>
  </si>
  <si>
    <t>目      录</t>
  </si>
  <si>
    <t>表1：</t>
  </si>
  <si>
    <t xml:space="preserve"> 2021年涪陵区大顺镇全镇收入决算表…………………………………………………………………………1</t>
  </si>
  <si>
    <t>表2：</t>
  </si>
  <si>
    <t xml:space="preserve"> 2021年涪陵区大顺镇支出决算表………………………………………………………………………………2</t>
  </si>
  <si>
    <t>表3：</t>
  </si>
  <si>
    <t xml:space="preserve"> 2021年度涪陵区大顺镇一般公共预算收支决算表……………………………………………………………3</t>
  </si>
  <si>
    <t xml:space="preserve"> 关于2021年区大顺镇一般公共预算收支决算的说明…………………………………………………………4</t>
  </si>
  <si>
    <t>表4：</t>
  </si>
  <si>
    <t xml:space="preserve"> 2021年度涪陵区大顺镇一般公共预算本级支出决算表（按功能分类科目）………………………………5</t>
  </si>
  <si>
    <t>表5：</t>
  </si>
  <si>
    <t xml:space="preserve"> 2021年涪陵区大顺镇一般公共预算基本支出决算表（按经济分类科目）…………………………………34</t>
  </si>
  <si>
    <t>表6：</t>
  </si>
  <si>
    <t xml:space="preserve"> 2021年涪陵区大顺镇一般公共预算转移性收支决算表………………………………………………………36</t>
  </si>
  <si>
    <t>表7：</t>
  </si>
  <si>
    <t xml:space="preserve"> 2021年涪陵区大顺镇一般公共预算转移支付决算表（分地区）……………………………………………37</t>
  </si>
  <si>
    <t>表8：</t>
  </si>
  <si>
    <t xml:space="preserve"> 2021年涪陵区大顺镇一般公共预算转移支付决算表（分项目）……………………………………………38</t>
  </si>
  <si>
    <t xml:space="preserve"> 关于2021年区大顺镇一般公共预算转移支付收支决算的说明………………………………………………39</t>
  </si>
  <si>
    <t>表9：</t>
  </si>
  <si>
    <t xml:space="preserve"> 2021年涪陵区大顺镇政府性基金预算收支决算表……………………………………………………………40</t>
  </si>
  <si>
    <t xml:space="preserve"> 关于2021年涪陵区大顺镇政府性基金预算收支决算的说明…………………………………………………41</t>
  </si>
  <si>
    <t>表10：</t>
  </si>
  <si>
    <t xml:space="preserve"> 2021年涪陵区大顺镇政府性基金预算支出本级支出决算表…………………………………………………42</t>
  </si>
  <si>
    <t>表11：</t>
  </si>
  <si>
    <t xml:space="preserve"> 2021年涪陵区大顺镇政府性基金预算转移支付收支决算表…………………………………………………44</t>
  </si>
  <si>
    <t>表12：</t>
  </si>
  <si>
    <t xml:space="preserve"> 2021年涪陵区大顺镇政府性基金预算转移支付收支决算表（分地区）……………………………………45</t>
  </si>
  <si>
    <t>表13：</t>
  </si>
  <si>
    <t xml:space="preserve"> 2021年涪陵区大顺镇政府性基金预算转移支付收支决算表（分项目）……………………………………46</t>
  </si>
  <si>
    <t>表14：</t>
  </si>
  <si>
    <t xml:space="preserve"> 2021年涪陵区大顺镇国有资本经营预算收支决算表 ……………………………………………………… 47</t>
  </si>
  <si>
    <t xml:space="preserve"> 关于2021年涪陵区大顺镇国有资本经营预算收支决算的说明………………………………………………48</t>
  </si>
  <si>
    <t>表15：</t>
  </si>
  <si>
    <t xml:space="preserve"> 2021年涪陵区大顺镇社会保险基金预算收支决算表 ……………………………………………………… 49</t>
  </si>
  <si>
    <t>表16：</t>
  </si>
  <si>
    <t xml:space="preserve"> 2021年涪陵区大顺镇地方政府债务限额及余额决算情况表 ……………………………………………… 50</t>
  </si>
  <si>
    <t>表17：</t>
  </si>
  <si>
    <t xml:space="preserve"> 2021年涪陵区大顺镇地方政府债券使用情况表 …………………………………………………………… 51</t>
  </si>
  <si>
    <t>表18：</t>
  </si>
  <si>
    <t xml:space="preserve"> 2021年涪陵区大顺镇专项债券项目实施进度情况表…………………………………………………………52</t>
  </si>
  <si>
    <t>表19：</t>
  </si>
  <si>
    <t xml:space="preserve"> 2021年涪陵区大顺镇地方政府债务相关情况表 …………………………………………………………… 53</t>
  </si>
  <si>
    <t>表20：</t>
  </si>
  <si>
    <t xml:space="preserve"> 2021年涪陵区大顺镇地方政府债务指标表 ………………………………………………………………… 54</t>
  </si>
  <si>
    <t>表21：</t>
  </si>
  <si>
    <t xml:space="preserve"> 2021年涪陵区大顺镇基本建设支出决算表……………………………………………………………………55</t>
  </si>
  <si>
    <t>表1</t>
  </si>
  <si>
    <t>2021年涪陵区大顺镇收入决算表</t>
  </si>
  <si>
    <t>单位：万元</t>
  </si>
  <si>
    <t>项目</t>
  </si>
  <si>
    <t>2021年执行数</t>
  </si>
  <si>
    <t>2021年决算数</t>
  </si>
  <si>
    <t>决算数为执行数的%</t>
  </si>
  <si>
    <t>一般公共预算收入</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</si>
  <si>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</si>
  <si>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</si>
  <si>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</si>
  <si>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</si>
  <si>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</si>
  <si>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</si>
  <si>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</si>
  <si>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</si>
  <si>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</si>
  <si>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</si>
  <si>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</si>
  <si>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</si>
  <si>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</si>
  <si>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</si>
  <si>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</si>
  <si>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</si>
  <si>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</si>
  <si>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</si>
  <si>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</si>
  <si>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</si>
  <si>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</si>
  <si>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</si>
  <si>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</si>
  <si>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</si>
  <si>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政府性基金收入</t>
  </si>
  <si>
    <t>国有资本经营预算收入</t>
  </si>
  <si>
    <t>表2</t>
  </si>
  <si>
    <t>2021年涪陵区大顺镇支出决算表</t>
  </si>
  <si>
    <t>一般公共预算支出</t>
  </si>
  <si>
    <t xml:space="preserve">    一、一般公共服务支出</t>
  </si>
  <si>
    <t xml:space="preserve">    二、外交支出</t>
  </si>
  <si>
    <t xml:space="preserve">    三、国防支出</t>
  </si>
  <si>
    <t xml:space="preserve">    四、公共安全支出</t>
  </si>
  <si>
    <t xml:space="preserve">    五、教育支出</t>
  </si>
  <si>
    <t xml:space="preserve">    六、科学技术支出</t>
  </si>
  <si>
    <t xml:space="preserve">    七、文化旅游体育与传媒支出</t>
  </si>
  <si>
    <t xml:space="preserve">    八、社会保障和就业支出</t>
  </si>
  <si>
    <t xml:space="preserve">    九、卫生健康支出</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</si>
  <si>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</si>
  <si>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</si>
  <si>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</si>
  <si>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</si>
  <si>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</si>
  <si>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</si>
  <si>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</si>
  <si>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</si>
  <si>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</si>
  <si>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</si>
  <si>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</si>
  <si>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二十一、灾害防治及应急管理支出</t>
  </si>
  <si>
    <t xml:space="preserve">    二十二、其他支出</t>
  </si>
  <si>
    <t xml:space="preserve">    二十三、债务付息支出</t>
  </si>
  <si>
    <t xml:space="preserve">    二十四、债务发行费用支出</t>
  </si>
  <si>
    <t>政府性基金预算支出</t>
  </si>
  <si>
    <t>国有资本经营预算支出</t>
  </si>
  <si>
    <t>表3</t>
  </si>
  <si>
    <t xml:space="preserve"> 2021年度涪陵大顺镇一般公共预算收支决算表</t>
  </si>
  <si>
    <t>收      入</t>
  </si>
  <si>
    <t>预算数</t>
  </si>
  <si>
    <t>调整
预算数</t>
  </si>
  <si>
    <t>变动预算数</t>
  </si>
  <si>
    <t>执行数</t>
  </si>
  <si>
    <t>决算数</t>
  </si>
  <si>
    <t>决算为变动预算数的%</t>
  </si>
  <si>
    <t>决算为上年决算数的%</t>
  </si>
  <si>
    <t>支      出</t>
  </si>
  <si>
    <t>总  计</t>
  </si>
  <si>
    <t>—</t>
  </si>
  <si>
    <t>本级收入合计</t>
  </si>
  <si>
    <t>本级支出合计</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</si>
  <si>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</si>
  <si>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</si>
  <si>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</si>
  <si>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</si>
  <si>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</si>
  <si>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</si>
  <si>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</si>
  <si>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</si>
  <si>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</si>
  <si>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</si>
  <si>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</si>
  <si>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</si>
  <si>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</si>
  <si>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</si>
  <si>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</si>
  <si>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</si>
  <si>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</si>
  <si>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</si>
  <si>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</si>
  <si>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</si>
  <si>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</si>
  <si>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</si>
  <si>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</si>
  <si>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二十四、债务付息支出</t>
  </si>
  <si>
    <t>二十五、债务发行费用支出</t>
  </si>
  <si>
    <t>转移性收入合计</t>
  </si>
  <si>
    <t>转移性支出合计</t>
  </si>
  <si>
    <t>一、上级补助收入</t>
  </si>
  <si>
    <t>一、上解上级支出</t>
  </si>
  <si>
    <t>二、下级上解收入</t>
  </si>
  <si>
    <t>二、补助下级支出</t>
  </si>
  <si>
    <t>三、动用预算稳定调节基金</t>
  </si>
  <si>
    <t>三、地方政府一般债务还本支出</t>
  </si>
  <si>
    <t>四、调入资金</t>
  </si>
  <si>
    <t xml:space="preserve">    地方政府债券还本支出（本级财力）</t>
  </si>
  <si>
    <t xml:space="preserve">五、地方政府一般债务转贷收入 </t>
  </si>
  <si>
    <t xml:space="preserve">    地方政府债券还本支出（再融资）</t>
  </si>
  <si>
    <t xml:space="preserve">    地方政府债务转贷收入(新增）</t>
  </si>
  <si>
    <t xml:space="preserve">    地方政府外债借款还本支出（本级财力）</t>
  </si>
  <si>
    <t xml:space="preserve">    地方政府债务转贷收入(再融资）</t>
  </si>
  <si>
    <t>四、调出资金</t>
  </si>
  <si>
    <t xml:space="preserve">    地方政府外债借款转贷收入</t>
  </si>
  <si>
    <t>五、安排预算稳定调节基金</t>
  </si>
  <si>
    <t>六、上年结转</t>
  </si>
  <si>
    <t>六、结转下年</t>
  </si>
  <si>
    <t>关于2021年一般公共预算收支决算的说明</t>
  </si>
  <si>
    <t xml:space="preserve">        一般公共预算是以税收为主体的财政收入，安排用于保障和改善民生、推动经济社会发展、维护国家安全、维持国家机构政策运转等方面的收支预算。
         以上表格直观反映2021年区级一般公共预算收入与支出的平衡关系。收入总计（本级收入合计+转移性收入合计）=支出总计（本级支出合计+转移性支出合计）。
        调整预算数是指根据预算法规定，经本级人大常委会审查批准对年初预算进行调整后形成的预算数；变动预算数是指在调整预算数的基础上，根据预算法规定，因不需地方配套的上级专项转移支付增加、上下级结算等不属于预算调整事项但引起预算收支变动后形成的预算数，下同。
        一、 2021年一般公共预算收入
        2021年一般公共预算收入年初预算数为663万元，调整预算数为663万元，变动预算数为663万元，执行数为631万元，决算数为631万元，下降0.005%。其中，税收收入626万元，下降1%；非税收入5万元。
        一般公共预算收入加上上级补助、上年结转等，收入总计2284万元。
        二、 2021年一般公共预算支出
        2021年一般公共预算支出年初预算数为2052万元，调整预算数2052万元，变动预算数2268万元 ，执行数为2248万元，决算数为2248万元，下降16%。
        一般公共预算支出加上上解上级支出、结转下年等，支出总计2284万元。</t>
  </si>
  <si>
    <t>表4</t>
  </si>
  <si>
    <t>2021年度涪陵区大顺镇一般公共预算本级支出决算表</t>
  </si>
  <si>
    <t>（按功能分类科目）</t>
  </si>
  <si>
    <t>支出</t>
  </si>
  <si>
    <t>一般公共服务支出</t>
  </si>
  <si>
    <t xml:space="preserve">  人大事务</t>
  </si>
  <si>
    <t xml:space="preserve">    行政运行</t>
  </si>
  <si>
    <t xml:space="preserve">  政府办公厅(室)及相关机构事务</t>
  </si>
  <si>
    <t xml:space="preserve">    一般行政管理事务</t>
  </si>
  <si>
    <t xml:space="preserve">    其他政府办公厅(室)及相关机构事务支出</t>
  </si>
  <si>
    <t xml:space="preserve">  党委办公厅(室)及相关机构事务</t>
  </si>
  <si>
    <t xml:space="preserve">  其他一般公共服务支出(款)</t>
  </si>
  <si>
    <t xml:space="preserve">    其他一般公共服务支出(项)</t>
  </si>
  <si>
    <t>文化旅游体育与传媒支出</t>
  </si>
  <si>
    <t xml:space="preserve">  文化和旅游</t>
  </si>
  <si>
    <t xml:space="preserve">    群众文化</t>
  </si>
  <si>
    <t xml:space="preserve">  文物</t>
  </si>
  <si>
    <t xml:space="preserve">    其他文物支出</t>
  </si>
  <si>
    <t>社会保障和就业支出</t>
  </si>
  <si>
    <t xml:space="preserve">  人力资源和社会保障管理事务</t>
  </si>
  <si>
    <t xml:space="preserve">    其他人力资源和社会保障管理事务支出</t>
  </si>
  <si>
    <t xml:space="preserve">  行政事业单位养老支出</t>
  </si>
  <si>
    <t xml:space="preserve">    机关事业单位基本养老保险缴费支出</t>
  </si>
  <si>
    <t xml:space="preserve">    机关事业单位职业年金缴费支出</t>
  </si>
  <si>
    <t xml:space="preserve">    其他行政事业单位养老支出</t>
  </si>
  <si>
    <t xml:space="preserve">  退役军人管理事务</t>
  </si>
  <si>
    <t xml:space="preserve">    事业运行</t>
  </si>
  <si>
    <t xml:space="preserve">  其他社会保障和就业支出(款)</t>
  </si>
  <si>
    <t xml:space="preserve">    其他社会保障和就业支出(项)</t>
  </si>
  <si>
    <t>卫生健康支出</t>
  </si>
  <si>
    <t xml:space="preserve">  行政事业单位医疗</t>
  </si>
  <si>
    <t xml:space="preserve">    行政单位医疗</t>
  </si>
  <si>
    <t xml:space="preserve">    事业单位医疗</t>
  </si>
  <si>
    <t>节能环保支出</t>
  </si>
  <si>
    <t xml:space="preserve">  环境保护管理事务</t>
  </si>
  <si>
    <t xml:space="preserve">    其他环境保护管理事务支出</t>
  </si>
  <si>
    <t>城乡社区支出</t>
  </si>
  <si>
    <t xml:space="preserve">  城乡社区管理事务</t>
  </si>
  <si>
    <t xml:space="preserve">    其他城乡社区管理事务支出</t>
  </si>
  <si>
    <t xml:space="preserve">  城乡社区环境卫生(款)</t>
  </si>
  <si>
    <t xml:space="preserve">    城乡社区环境卫生(项)</t>
  </si>
  <si>
    <t xml:space="preserve">  其他城乡社区支出(款)</t>
  </si>
  <si>
    <t xml:space="preserve">    其他城乡社区支出(项)</t>
  </si>
  <si>
    <t>农林水支出</t>
  </si>
  <si>
    <t xml:space="preserve">  农业农村</t>
  </si>
  <si>
    <t xml:space="preserve">    对高校毕业生到基层任职补助</t>
  </si>
  <si>
    <t xml:space="preserve">  扶贫</t>
  </si>
  <si>
    <t xml:space="preserve">    其他扶贫支出</t>
  </si>
  <si>
    <t xml:space="preserve">  农村综合改革</t>
  </si>
  <si>
    <t xml:space="preserve">    对村民委员会和村党支部的补助</t>
  </si>
  <si>
    <t>住房保障支出</t>
  </si>
  <si>
    <t xml:space="preserve">  住房改革支出</t>
  </si>
  <si>
    <t xml:space="preserve">    住房公积金</t>
  </si>
  <si>
    <t>表5</t>
  </si>
  <si>
    <t xml:space="preserve"> 2021年涪陵区大顺镇一般公共预算基本支出决算表</t>
  </si>
  <si>
    <t>（按经济分类科目）</t>
  </si>
  <si>
    <t>本级基本支出合计</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</si>
  <si>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</si>
  <si>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</si>
  <si>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</si>
  <si>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</si>
  <si>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</si>
  <si>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</si>
  <si>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</si>
  <si>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</si>
  <si>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</si>
  <si>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公务接待费</t>
  </si>
  <si>
    <t xml:space="preserve">  公务用车运行维护费</t>
  </si>
  <si>
    <t xml:space="preserve">  其他商品和服务支出</t>
  </si>
  <si>
    <t>对事业单位经常性补助</t>
  </si>
  <si>
    <t xml:space="preserve">  工资福利支出</t>
  </si>
  <si>
    <t xml:space="preserve">  商品和服务支出</t>
  </si>
  <si>
    <t>对个人和家庭的补助</t>
  </si>
  <si>
    <t xml:space="preserve">  社会福利和救助</t>
  </si>
  <si>
    <t xml:space="preserve">  离退休费</t>
  </si>
  <si>
    <t>表6</t>
  </si>
  <si>
    <t xml:space="preserve"> 2021年涪陵区大顺镇一般公共预算转移性收支决算表</t>
  </si>
  <si>
    <t>收入</t>
  </si>
  <si>
    <t>决 算 数</t>
  </si>
  <si>
    <t>上级补助收入</t>
  </si>
  <si>
    <t>补助下级支出</t>
  </si>
  <si>
    <t xml:space="preserve">  返还性收入</t>
  </si>
  <si>
    <t xml:space="preserve">  返还性支出</t>
  </si>
  <si>
    <t xml:space="preserve">    所得税基数返还收入</t>
  </si>
  <si>
    <t xml:space="preserve">    所得税基数返还支出</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</si>
  <si>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</si>
  <si>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</si>
  <si>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</si>
  <si>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</si>
  <si>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</si>
  <si>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</si>
  <si>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</si>
  <si>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</si>
  <si>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其他返还性收入</t>
  </si>
  <si>
    <t xml:space="preserve">    其他返还性支出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</si>
  <si>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</si>
  <si>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</si>
  <si>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</si>
  <si>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</si>
  <si>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</si>
  <si>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</si>
  <si>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</si>
  <si>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</si>
  <si>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</si>
  <si>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</si>
  <si>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产粮(油)大县奖励资金收入</t>
  </si>
  <si>
    <t xml:space="preserve">    资源枯竭型城市转移支付补助支出</t>
  </si>
  <si>
    <t xml:space="preserve">    重点生态功能区转移支付收入</t>
  </si>
  <si>
    <t xml:space="preserve">    企业事业单位划转补助支出</t>
  </si>
  <si>
    <t xml:space="preserve">    固定数额补助收入</t>
  </si>
  <si>
    <t xml:space="preserve">    产粮(油)大县奖励资金支出</t>
  </si>
  <si>
    <t xml:space="preserve">    革命老区转移支付收入</t>
  </si>
  <si>
    <t xml:space="preserve">    重点生态功能区转移支付支出</t>
  </si>
  <si>
    <t xml:space="preserve">    贫困地区转移支付收入</t>
  </si>
  <si>
    <t xml:space="preserve">    固定数额补助支出</t>
  </si>
  <si>
    <t xml:space="preserve">    公共安全共同财政事权转移支付收入  </t>
  </si>
  <si>
    <t xml:space="preserve">    革命老区转移支付支出</t>
  </si>
  <si>
    <t xml:space="preserve">    教育共同财政事权转移支付收入  </t>
  </si>
  <si>
    <t xml:space="preserve">    民族地区转移支付支出</t>
  </si>
  <si>
    <t xml:space="preserve">    文化旅游体育与传媒共同财政事权转移支付收入  </t>
  </si>
  <si>
    <t xml:space="preserve">    边境地区转移支付支出</t>
  </si>
  <si>
    <t xml:space="preserve">    社会保障和就业共同财政事权转移支付收入  </t>
  </si>
  <si>
    <t xml:space="preserve">    贫困地区转移支付支出</t>
  </si>
  <si>
    <t xml:space="preserve">    医疗卫生共同财政事权转移支付收入  </t>
  </si>
  <si>
    <t xml:space="preserve">    一般公共服务共同财政事权转移支付支出  </t>
  </si>
  <si>
    <t xml:space="preserve">    节能环保共同财政事权转移支付收入  </t>
  </si>
  <si>
    <t xml:space="preserve">    外交共同财政事权转移支付支出 </t>
  </si>
  <si>
    <t xml:space="preserve">    农林水共同财政事权转移支付收入  </t>
  </si>
  <si>
    <t xml:space="preserve">    国防共同财政事权转移支付支出 </t>
  </si>
  <si>
    <t xml:space="preserve">    住房保障共同财政事权转移支付收入  </t>
  </si>
  <si>
    <t xml:space="preserve">    公共安全共同财政事权转移支付支出 </t>
  </si>
  <si>
    <t xml:space="preserve">    其他一般性转移支付收入</t>
  </si>
  <si>
    <t xml:space="preserve">    教育共同财政事权转移支付支出 </t>
  </si>
  <si>
    <t xml:space="preserve">    科学技术共同财政事权转移支付支出  </t>
  </si>
  <si>
    <t xml:space="preserve">    文化旅游体育与传媒共同财政事权转移支付支出  </t>
  </si>
  <si>
    <t xml:space="preserve">    社会保障和就业共同财政事权转移支付支出 </t>
  </si>
  <si>
    <t xml:space="preserve">    医疗卫生共同财政事权转移支付支出  </t>
  </si>
  <si>
    <t xml:space="preserve">    节能环保共同财政事权转移支付支出</t>
  </si>
  <si>
    <t xml:space="preserve">    城乡社区共同财政事权转移支付支出</t>
  </si>
  <si>
    <t xml:space="preserve">    农林水共同财政事权转移支付支出</t>
  </si>
  <si>
    <t xml:space="preserve">    交通运输共同财政事权转移支付支出 </t>
  </si>
  <si>
    <t xml:space="preserve">    资源勘探信息等共同财政事权转移支付支出 </t>
  </si>
  <si>
    <t xml:space="preserve">    商业服务业等共同财政事权转移支付支出</t>
  </si>
  <si>
    <t xml:space="preserve">    金融共同财政事权转移支付支出 </t>
  </si>
  <si>
    <t xml:space="preserve">    自然资源海洋气象等共同财政事权转移支付支出  </t>
  </si>
  <si>
    <t xml:space="preserve">    住房保障共同财政事权转移支付支出</t>
  </si>
  <si>
    <t xml:space="preserve">    粮油物资储备共同财政事权转移支付支出</t>
  </si>
  <si>
    <t xml:space="preserve">    灾害防治及应急管理共同财政事权转移支付支出  </t>
  </si>
  <si>
    <t xml:space="preserve">    其他共同财政事权转移支付支出 </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</si>
  <si>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</si>
  <si>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</si>
  <si>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</si>
  <si>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</si>
  <si>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</si>
  <si>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</si>
  <si>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</si>
  <si>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</si>
  <si>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</si>
  <si>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</si>
  <si>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</si>
  <si>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</si>
  <si>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</si>
  <si>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</si>
  <si>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</si>
  <si>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</si>
  <si>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</si>
  <si>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</si>
  <si>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</si>
  <si>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</si>
  <si>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</si>
  <si>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</si>
  <si>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</si>
  <si>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</si>
  <si>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其他支出</t>
  </si>
  <si>
    <t>表7</t>
  </si>
  <si>
    <t>2021年涪陵区大顺镇一般公共预算转移支付决算表</t>
  </si>
  <si>
    <t>（分地区）</t>
  </si>
  <si>
    <t>单位名称</t>
  </si>
  <si>
    <t>合计</t>
  </si>
  <si>
    <t>一般性转移支付补助</t>
  </si>
  <si>
    <t>专项补助</t>
  </si>
  <si>
    <t>注：一般性转移支付补助包括体制补助，固定结算补助，营改增基数补助等。专项补助指专门用于某个具体项目的补助，需专款专用。本表无数据，原因是我镇无对下级的转移支付。</t>
  </si>
  <si>
    <t xml:space="preserve">表8 </t>
  </si>
  <si>
    <t>（分项目）</t>
  </si>
  <si>
    <t>支       出</t>
  </si>
  <si>
    <t>补助乡镇（街道）合计</t>
  </si>
  <si>
    <t>一、一般性转移支付</t>
  </si>
  <si>
    <t>二、专项转移支付</t>
  </si>
  <si>
    <t>注：本表无数据，原因是我镇无对下级的转移支付。</t>
  </si>
  <si>
    <t>关于2021年区大顺镇一般公共预算转移支付收支决算的说明</t>
  </si>
  <si>
    <t xml:space="preserve">        转移支付是政府以实现各地基本公共服务均等化为目的，实行的一种财政资金转移或财政平衡支付。转移支付类型主要包括一般性转移支付和专项转移支付。
        一、 2021年上级对我镇转移支付情况
         2021年上级对我镇转移支付年初预算数为1434万元，调整预算数为1650万元，变动预算数为1650万元，执行数为1650万元，决算数为1650万元，下降14%，主要是因为结算补助收入减少。
       二、 2021年我镇对下级转移支付情况
       我镇对下级无转移支付。</t>
  </si>
  <si>
    <t>表9</t>
  </si>
  <si>
    <t>2021年涪陵区大顺镇政府性基金预算收支决算表</t>
  </si>
  <si>
    <t>收 入</t>
  </si>
  <si>
    <t>调整预算数</t>
  </si>
  <si>
    <t>决算数为变动预算数的%</t>
  </si>
  <si>
    <t>决算数为上年决算数的%</t>
  </si>
  <si>
    <t>总 计</t>
  </si>
  <si>
    <t>一、 国有土地收益基金收入</t>
  </si>
  <si>
    <t>一、社会保障和就业支出</t>
  </si>
  <si>
    <t>二、 国有土地使用权出让收入</t>
  </si>
  <si>
    <t>二、城乡社区支出</t>
  </si>
  <si>
    <t>三、城市基础设施配套费收入</t>
  </si>
  <si>
    <t>三、农林水支出</t>
  </si>
  <si>
    <t>四、其他支出</t>
  </si>
  <si>
    <t>五、债务付息支出</t>
  </si>
  <si>
    <t>六、债务发行费用支出</t>
  </si>
  <si>
    <t>七、抗疫特别国债安排的支出</t>
  </si>
  <si>
    <t>三、地方政府专项债券转贷收入</t>
  </si>
  <si>
    <t>三、地方政府债务还本支出</t>
  </si>
  <si>
    <t>地方政府专项债券转贷收入(新增）</t>
  </si>
  <si>
    <t>地方政府债务还本支出（本级财力）</t>
  </si>
  <si>
    <t>地方政府专项债券转贷收入(再融资）</t>
  </si>
  <si>
    <t>地方政府债务还本支出（再融资）</t>
  </si>
  <si>
    <t>五、上年结转</t>
  </si>
  <si>
    <t>五、结转下年</t>
  </si>
  <si>
    <t>关于2021年涪陵区大顺镇政府性基金预算收支决算的说明</t>
  </si>
  <si>
    <t xml:space="preserve">        政府性基金预算是对依照法律、行政法规的规定在一定期限内向特定对象征收、收取或者以其他方式筹集的资金，专项用于特定公共事业发展的收支预算。
        以上表格直观反映 2021 年大顺镇政府性基金预算收入与支出的平衡关系。收入总计（本级收入合计+转移性收入合计）=支出总计（本级支出合计+转移性支出合计）
        一、2021年大顺镇政府性基金预算收入
        2021年政府性基金预算收入年初预算数为0万元，调整预算数为0万元，变动预算数为0万元，执行数为0万元，决算数为0万元。
        政府性基金预算收入加上上级补助和上年结转等，收入总计16万元。
        二、2021年大顺镇政府性基金预算支出
        2021年政府性基金预算支出年初预算数为16万元，调整预算数为16万元，变动预算数为16万元，执行数为16万元，决算数为16万元。
        政府性基金预算区级支出加上上解支出和结转下年等，支出总计16万元。</t>
  </si>
  <si>
    <t>表10</t>
  </si>
  <si>
    <t xml:space="preserve"> 2021年涪陵区大顺镇政府性基金预算支出本级支出决算表</t>
  </si>
  <si>
    <t>支        出</t>
  </si>
  <si>
    <t xml:space="preserve">  社会保障和就业支出</t>
  </si>
  <si>
    <t xml:space="preserve">    大中型水库移民后期扶持基金支出</t>
  </si>
  <si>
    <t xml:space="preserve">      移民补助</t>
  </si>
  <si>
    <t xml:space="preserve">      基础设施建设和经济发展</t>
  </si>
  <si>
    <t xml:space="preserve">    小型水库移民扶助基金安排的支出</t>
  </si>
  <si>
    <t xml:space="preserve">  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</si>
  <si>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</si>
  <si>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</si>
  <si>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</si>
  <si>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</si>
  <si>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</si>
  <si>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</si>
  <si>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</si>
  <si>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其他国有土地使用权出让收入安排的支出</t>
  </si>
  <si>
    <t xml:space="preserve">    污水处理费安排的支出</t>
  </si>
  <si>
    <t xml:space="preserve">      污水处理设施建设和运营</t>
  </si>
  <si>
    <t xml:space="preserve">  农林水支出</t>
  </si>
  <si>
    <t xml:space="preserve">    三峡水库库区基金支出</t>
  </si>
  <si>
    <t xml:space="preserve">      解决移民遗留问题</t>
  </si>
  <si>
    <t xml:space="preserve">      其他三峡水库库区基金支出</t>
  </si>
  <si>
    <t xml:space="preserve">    国家重大水利工程建设基金安排的支出</t>
  </si>
  <si>
    <t xml:space="preserve">      三峡后续工作</t>
  </si>
  <si>
    <t xml:space="preserve">  其他支出</t>
  </si>
  <si>
    <t xml:space="preserve">    其他政府性基金及对应专项债务收入安排的支出</t>
  </si>
  <si>
    <t xml:space="preserve">      其他地方自行试点项目收益专项债券收入安排的支出</t>
  </si>
  <si>
    <t xml:space="preserve">    彩票发行销售机构业务费安排的支出</t>
  </si>
  <si>
    <t xml:space="preserve">      彩票市场调控资金支出</t>
  </si>
  <si>
    <t xml:space="preserve">    彩票公益金安排的支出</t>
  </si>
  <si>
    <t xml:space="preserve">      用于社会福利的彩票公益金支出</t>
  </si>
  <si>
    <t xml:space="preserve">      用于体育事业的彩票公益金支出</t>
  </si>
  <si>
    <t xml:space="preserve">      用于残疾人事业的彩票公益金支出</t>
  </si>
  <si>
    <t xml:space="preserve">      用于其他社会公益事业的彩票公益金支出</t>
  </si>
  <si>
    <t xml:space="preserve">  债务付息支出</t>
  </si>
  <si>
    <t xml:space="preserve">    地方政府专项债务付息支出</t>
  </si>
  <si>
    <t xml:space="preserve">      国有土地使用权出让金债务付息支出</t>
  </si>
  <si>
    <t xml:space="preserve">      土地储备专项债券付息支出</t>
  </si>
  <si>
    <t xml:space="preserve">      其他地方自行试点项目收益专项债券付息支出</t>
  </si>
  <si>
    <t xml:space="preserve">  债务发行费用支出</t>
  </si>
  <si>
    <t xml:space="preserve">    地方政府专项债务发行费用支出</t>
  </si>
  <si>
    <t xml:space="preserve">      国有土地使用权出让金债务发行费用支出</t>
  </si>
  <si>
    <t xml:space="preserve">      土地储备专项债券发行费用支出</t>
  </si>
  <si>
    <t xml:space="preserve">      其他地方自行试点项目收益专项债券发行费用支出</t>
  </si>
  <si>
    <t xml:space="preserve"> 抗疫特别国债安排的支出</t>
  </si>
  <si>
    <t xml:space="preserve">   基础设施建设</t>
  </si>
  <si>
    <t xml:space="preserve">     公共卫生体系建设</t>
  </si>
  <si>
    <t xml:space="preserve">     重大疫情防控救治体系建设</t>
  </si>
  <si>
    <t xml:space="preserve">     生态环境治理</t>
  </si>
  <si>
    <t xml:space="preserve">   抗疫相关支出</t>
  </si>
  <si>
    <t xml:space="preserve">     援企稳岗补贴</t>
  </si>
  <si>
    <t xml:space="preserve">     困难群众基本生活补助</t>
  </si>
  <si>
    <t xml:space="preserve">     其他抗疫相关支出</t>
  </si>
  <si>
    <t>表11</t>
  </si>
  <si>
    <t>2021年涪陵区大顺镇政府性基金预算转移支付收支决算表</t>
  </si>
  <si>
    <t xml:space="preserve">    大中型水库移民后期扶持基金</t>
  </si>
  <si>
    <t>国有土地使用权出让收入安排的支出</t>
  </si>
  <si>
    <t xml:space="preserve">    小型水库移民扶持基金</t>
  </si>
  <si>
    <t>城市基础设施配套费安排的支出</t>
  </si>
  <si>
    <t xml:space="preserve">    国有土地使用权出让相关收入</t>
  </si>
  <si>
    <t>三峡水库库区基金支出</t>
  </si>
  <si>
    <t xml:space="preserve">    农业土地开发资金相关收入</t>
  </si>
  <si>
    <t>国家重大水利工程建设基金安排的支出</t>
  </si>
  <si>
    <t xml:space="preserve">    污水处理费相关收入</t>
  </si>
  <si>
    <t xml:space="preserve">    三峡水库库区基金收入</t>
  </si>
  <si>
    <t xml:space="preserve">    国家重大水利工程建设基金相关收入</t>
  </si>
  <si>
    <t xml:space="preserve">    彩票公益金收入</t>
  </si>
  <si>
    <t>表12</t>
  </si>
  <si>
    <t xml:space="preserve"> 2021年涪陵区大顺镇政府性基金预算转移支付收支决算表</t>
  </si>
  <si>
    <t>表13</t>
  </si>
  <si>
    <t>补助合计</t>
  </si>
  <si>
    <t>1.大中型水库移民后期扶持基金</t>
  </si>
  <si>
    <t>2.小型水库移民扶助基金</t>
  </si>
  <si>
    <t>3.国有土地使用权出让收入</t>
  </si>
  <si>
    <t>4.国有土地收益基金</t>
  </si>
  <si>
    <t>5.农业土地开发资金</t>
  </si>
  <si>
    <t>6.城市基础设施配套费</t>
  </si>
  <si>
    <t>7.污水处理费</t>
  </si>
  <si>
    <t>8.大中型水库库区基金</t>
  </si>
  <si>
    <t>9.三峡水库库区基金</t>
  </si>
  <si>
    <t>10.国家重大水利工程建设基金</t>
  </si>
  <si>
    <t>表14</t>
  </si>
  <si>
    <t xml:space="preserve"> 2021年涪陵区大顺镇国有资本经营预算收支决算表</t>
  </si>
  <si>
    <t>决算数
为变动
预算数的%</t>
  </si>
  <si>
    <t>决算数为
上年决算
数的%</t>
  </si>
  <si>
    <t>一、利润收入</t>
  </si>
  <si>
    <t>一、解决历史遗留问题及改革成本支出</t>
  </si>
  <si>
    <t>二、股利、股息收入</t>
  </si>
  <si>
    <t xml:space="preserve">      国有企业退休人员社会化管理补助支出</t>
  </si>
  <si>
    <t>二、乡镇（街道）上解收入</t>
  </si>
  <si>
    <t>二、补助乡镇（街道）支出</t>
  </si>
  <si>
    <t>三、调入资金</t>
  </si>
  <si>
    <t>一、调出资金</t>
  </si>
  <si>
    <t>四、上年结转</t>
  </si>
  <si>
    <t>二、结转下年</t>
  </si>
  <si>
    <t>关于2021年涪陵区大顺镇国有资本经营预算收支决算的说明</t>
  </si>
  <si>
    <r>
      <rPr>
        <sz val="16"/>
        <color theme="1"/>
        <rFont val="方正仿宋_GBK"/>
        <charset val="134"/>
      </rPr>
      <t xml:space="preserve">        国有资本经营预算是对国有资本收益作出支出安排的收支预算。
</t>
    </r>
    <r>
      <rPr>
        <sz val="16"/>
        <color theme="1"/>
        <rFont val="方正仿宋_GBK"/>
        <charset val="134"/>
      </rPr>
      <t xml:space="preserve">        2021</t>
    </r>
    <r>
      <rPr>
        <sz val="16"/>
        <color theme="1"/>
        <rFont val="方正仿宋_GBK"/>
        <charset val="134"/>
      </rPr>
      <t xml:space="preserve">年无国有资本经营预算收入和支出。
</t>
    </r>
  </si>
  <si>
    <t>表15</t>
  </si>
  <si>
    <t xml:space="preserve"> 2021年涪陵区大顺镇社会保险基金预算收支决算表</t>
  </si>
  <si>
    <t>决算数为预算的%</t>
  </si>
  <si>
    <t>决算数为上年决算的%</t>
  </si>
  <si>
    <t>一、  企业职工基本养老保险基金收入</t>
  </si>
  <si>
    <t>一、  企业职工基本养老保险基金支出</t>
  </si>
  <si>
    <t>其中：社会保险费收入</t>
  </si>
  <si>
    <t>其中：养老保险待遇支出</t>
  </si>
  <si>
    <t>利息收入</t>
  </si>
  <si>
    <t>二、  城乡居民基本养老保险基金支出</t>
  </si>
  <si>
    <t>财政补贴收入</t>
  </si>
  <si>
    <t>二、  城乡居民基本养老保险基金收入</t>
  </si>
  <si>
    <t>三、  机关事业单位基本养老保险基金支出</t>
  </si>
  <si>
    <t>四、  职工基本医疗保险基金支出</t>
  </si>
  <si>
    <t>其中：基本医疗保险待遇支出</t>
  </si>
  <si>
    <t>三、  机关事业单位基本养老保险基金收入</t>
  </si>
  <si>
    <t>五、  居民基本医疗保险基金支出</t>
  </si>
  <si>
    <t>六、  工伤保险基金本支出</t>
  </si>
  <si>
    <t>其中：工伤保险待遇支出</t>
  </si>
  <si>
    <t>四、  职工基本医疗保险基金收入</t>
  </si>
  <si>
    <t>七、  失业保险基金支出</t>
  </si>
  <si>
    <t>其中：失业保险待遇支出</t>
  </si>
  <si>
    <t>五、  居民基本医疗保险基金收入</t>
  </si>
  <si>
    <t>六、  工伤保险基金本收入</t>
  </si>
  <si>
    <t xml:space="preserve">          利息收入</t>
  </si>
  <si>
    <t xml:space="preserve">          财政补贴收</t>
  </si>
  <si>
    <t xml:space="preserve">    七、失业保险基金收入</t>
  </si>
  <si>
    <t xml:space="preserve">     其中：社会保险费收入</t>
  </si>
  <si>
    <t xml:space="preserve">          财政补贴收入</t>
  </si>
  <si>
    <t>社会保险基金收入小计</t>
  </si>
  <si>
    <t>社会保险基金支出小计</t>
  </si>
  <si>
    <t>其中：待遇支出</t>
  </si>
  <si>
    <t>备注：社会保险基金实行全市统筹的财政体制，相关数据由全市统一编制并向社会公开，我镇以空表列示。</t>
  </si>
  <si>
    <t>表16</t>
  </si>
  <si>
    <t xml:space="preserve"> 2021年涪陵区大顺镇地方政府债务限额及余额决算情况表</t>
  </si>
  <si>
    <t>单位：亿元</t>
  </si>
  <si>
    <t>地区</t>
  </si>
  <si>
    <t>2021年债务限额</t>
  </si>
  <si>
    <t>2021年债务余额</t>
  </si>
  <si>
    <t>一般债券</t>
  </si>
  <si>
    <t>专项债券</t>
  </si>
  <si>
    <t>涪陵区</t>
  </si>
  <si>
    <t>注：本表无数据，原因是我镇无对政府债务。</t>
  </si>
  <si>
    <t>表17</t>
  </si>
  <si>
    <t xml:space="preserve"> 2021年涪陵区大顺镇地方政府债券使用情况表</t>
  </si>
  <si>
    <t>序号</t>
  </si>
  <si>
    <t>项目名称</t>
  </si>
  <si>
    <t>项目领域</t>
  </si>
  <si>
    <t>项目主管部门</t>
  </si>
  <si>
    <t>债券性质</t>
  </si>
  <si>
    <t>债券规模</t>
  </si>
  <si>
    <t>发行时间（年/月）</t>
  </si>
  <si>
    <t>表18</t>
  </si>
  <si>
    <t>2021年涪陵区大顺镇专项债券项目实施进度情况表</t>
  </si>
  <si>
    <t>实际支出金额</t>
  </si>
  <si>
    <t>实际支出进度（%）</t>
  </si>
  <si>
    <t>表19</t>
  </si>
  <si>
    <t xml:space="preserve"> 2021年涪陵区大顺镇地方政府债务相关情况表</t>
  </si>
  <si>
    <t>本地区</t>
  </si>
  <si>
    <t>一、2020 年末地方政府债务余额</t>
  </si>
  <si>
    <t xml:space="preserve">    其中：一般债务</t>
  </si>
  <si>
    <r>
      <rPr>
        <sz val="11"/>
        <color theme="1"/>
        <rFont val="宋体"/>
        <charset val="134"/>
        <scheme val="minor"/>
      </rPr>
      <t xml:space="preserve">         </t>
    </r>
    <r>
      <rPr>
        <sz val="11"/>
        <color theme="1"/>
        <rFont val="宋体"/>
        <charset val="134"/>
        <scheme val="minor"/>
      </rPr>
      <t>专项债务</t>
    </r>
  </si>
  <si>
    <t>二、2020 年末地方政府债务限额</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</si>
  <si>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其中：一般债务</t>
    </r>
  </si>
  <si>
    <t>三、2021 年地方政府债务发行决算数</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</si>
  <si>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 xml:space="preserve">新增一般债券发行额 </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</si>
  <si>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中央转贷地方的国际金融组织和外国政府贷款</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</si>
  <si>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再融资一般债券发行额</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</si>
  <si>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新增专项债券发行额</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</si>
  <si>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再融资专项债券发行额</t>
    </r>
  </si>
  <si>
    <t>四、2021 年地方政府债务还本决算数</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</si>
  <si>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一般债务还本支出</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</si>
  <si>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专项债务还本支出</t>
    </r>
  </si>
  <si>
    <t>五、2021 年地方政府债务付息决算数</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</si>
  <si>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一般债务付息支出</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</si>
  <si>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专项债务付息支出</t>
    </r>
  </si>
  <si>
    <t>六、2021 年末地方政府债务余额决算数</t>
  </si>
  <si>
    <t>七、2021 年地方政府债务限额</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</si>
  <si>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专项债务</t>
    </r>
  </si>
  <si>
    <t>表20</t>
  </si>
  <si>
    <t xml:space="preserve"> 2021年涪陵区大顺镇地方政府债务指标表</t>
  </si>
  <si>
    <t>级次</t>
  </si>
  <si>
    <t>政府债务率（%）</t>
  </si>
  <si>
    <t>利息支出率（%）</t>
  </si>
  <si>
    <t>债务年限（年）</t>
  </si>
  <si>
    <t>最长</t>
  </si>
  <si>
    <t>最短</t>
  </si>
  <si>
    <t>平均</t>
  </si>
  <si>
    <t>表21</t>
  </si>
  <si>
    <t>2021年涪陵区大顺镇基本建设支出决算表</t>
  </si>
  <si>
    <t>决算数为预算数的%</t>
  </si>
  <si>
    <t>国防支出</t>
  </si>
  <si>
    <t xml:space="preserve">    国防动员</t>
  </si>
  <si>
    <t xml:space="preserve">        其中：</t>
  </si>
  <si>
    <t xml:space="preserve">    体育</t>
  </si>
  <si>
    <t xml:space="preserve">         其中：</t>
  </si>
  <si>
    <t xml:space="preserve">    抚恤</t>
  </si>
  <si>
    <t xml:space="preserve">    公共卫生</t>
  </si>
  <si>
    <t xml:space="preserve">       其中： </t>
  </si>
  <si>
    <t xml:space="preserve">    天然林保护</t>
  </si>
  <si>
    <t xml:space="preserve">    退耕还林还草</t>
  </si>
  <si>
    <t xml:space="preserve">    城乡社区公共设施</t>
  </si>
  <si>
    <t xml:space="preserve">    农业农村</t>
  </si>
  <si>
    <t xml:space="preserve">    林业和草原</t>
  </si>
  <si>
    <t>交通运输支出</t>
  </si>
  <si>
    <t xml:space="preserve">    公路水路运输</t>
  </si>
  <si>
    <t xml:space="preserve">     保障性安居工程</t>
  </si>
  <si>
    <t>注：本表反应财政拨款的基本建设项目决算情况，本表无数据，原因是我镇无基本建设支出。</t>
  </si>
  <si>
    <t>说明：根据部门决算中的基本支出项目填报列示，没有的领域直接删除即可</t>
  </si>
</sst>
</file>

<file path=xl/styles.xml><?xml version="1.0" encoding="utf-8"?>
<styleSheet xmlns="http://schemas.openxmlformats.org/spreadsheetml/2006/main">
  <numFmts count="16">
    <numFmt numFmtId="43" formatCode="_ * #,##0.00_ ;_ * \-#,##0.00_ ;_ * &quot;-&quot;??_ ;_ @_ "/>
    <numFmt numFmtId="41" formatCode="_ * #,##0_ ;_ * \-#,##0_ ;_ * &quot;-&quot;_ ;_ @_ "/>
    <numFmt numFmtId="176" formatCode="_ * #,##0_ ;_ * \-#,##0_ ;_ * &quot;-&quot;??_ ;_ @_ "/>
    <numFmt numFmtId="177" formatCode="0_ "/>
    <numFmt numFmtId="178" formatCode="0_);[Red]\(0\)"/>
    <numFmt numFmtId="179" formatCode="0.0_ "/>
    <numFmt numFmtId="180" formatCode="#,##0_ "/>
    <numFmt numFmtId="181" formatCode="#,##0_);[Red]\(#,##0\)"/>
    <numFmt numFmtId="42" formatCode="_ &quot;￥&quot;* #,##0_ ;_ &quot;￥&quot;* \-#,##0_ ;_ &quot;￥&quot;* &quot;-&quot;_ ;_ @_ "/>
    <numFmt numFmtId="182" formatCode="* #,##0;* \-#,##0;* &quot;-&quot;;@"/>
    <numFmt numFmtId="44" formatCode="_ &quot;￥&quot;* #,##0.00_ ;_ &quot;￥&quot;* \-#,##0.00_ ;_ &quot;￥&quot;* &quot;-&quot;??_ ;_ @_ "/>
    <numFmt numFmtId="183" formatCode="0.0%"/>
    <numFmt numFmtId="184" formatCode="0.0_);[Red]\(0.0\)"/>
    <numFmt numFmtId="185" formatCode="0.00_);[Red]\(0.00\)"/>
    <numFmt numFmtId="186" formatCode="0;[Red]0"/>
    <numFmt numFmtId="187" formatCode="yyyy&quot;年&quot;m&quot;月&quot;;@"/>
  </numFmts>
  <fonts count="85">
    <font>
      <sz val="11"/>
      <color theme="1"/>
      <name val="宋体"/>
      <charset val="134"/>
      <scheme val="minor"/>
    </font>
    <font>
      <sz val="20"/>
      <color theme="1"/>
      <name val="方正小标宋_GBK"/>
      <charset val="134"/>
    </font>
    <font>
      <sz val="11"/>
      <name val="黑体"/>
      <charset val="134"/>
    </font>
    <font>
      <b/>
      <sz val="11"/>
      <name val="宋体"/>
      <charset val="134"/>
    </font>
    <font>
      <sz val="11"/>
      <color indexed="0"/>
      <name val="宋体"/>
      <charset val="134"/>
    </font>
    <font>
      <b/>
      <sz val="11"/>
      <color theme="1"/>
      <name val="宋体"/>
      <charset val="134"/>
      <scheme val="minor"/>
    </font>
    <font>
      <sz val="16"/>
      <color indexed="0"/>
      <name val="宋体"/>
      <charset val="134"/>
    </font>
    <font>
      <sz val="11"/>
      <color theme="1"/>
      <name val="方正黑体_GBK"/>
      <charset val="134"/>
    </font>
    <font>
      <sz val="11"/>
      <name val="宋体"/>
      <charset val="134"/>
      <scheme val="minor"/>
    </font>
    <font>
      <sz val="11"/>
      <name val="方正黑体_GBK"/>
      <charset val="134"/>
    </font>
    <font>
      <sz val="11"/>
      <color rgb="FF000000"/>
      <name val="宋体"/>
      <charset val="134"/>
      <scheme val="minor"/>
    </font>
    <font>
      <b/>
      <sz val="11"/>
      <color rgb="FF000000"/>
      <name val="宋体"/>
      <charset val="134"/>
      <scheme val="minor"/>
    </font>
    <font>
      <sz val="12"/>
      <name val="宋体"/>
      <charset val="134"/>
    </font>
    <font>
      <sz val="16"/>
      <color theme="1"/>
      <name val="方正仿宋_GBK"/>
      <charset val="134"/>
    </font>
    <font>
      <sz val="16"/>
      <color theme="1"/>
      <name val="宋体"/>
      <charset val="134"/>
      <scheme val="minor"/>
    </font>
    <font>
      <b/>
      <sz val="11"/>
      <name val="宋体"/>
      <charset val="134"/>
      <scheme val="minor"/>
    </font>
    <font>
      <b/>
      <sz val="10"/>
      <color indexed="8"/>
      <name val="宋体"/>
      <charset val="134"/>
    </font>
    <font>
      <b/>
      <sz val="10"/>
      <name val="宋体"/>
      <charset val="134"/>
      <scheme val="minor"/>
    </font>
    <font>
      <sz val="10"/>
      <color theme="1"/>
      <name val="宋体"/>
      <charset val="134"/>
      <scheme val="minor"/>
    </font>
    <font>
      <sz val="10"/>
      <color indexed="8"/>
      <name val="宋体"/>
      <charset val="134"/>
    </font>
    <font>
      <sz val="10"/>
      <name val="宋体"/>
      <charset val="134"/>
      <scheme val="minor"/>
    </font>
    <font>
      <sz val="12"/>
      <name val="仿宋_GB2312"/>
      <charset val="134"/>
    </font>
    <font>
      <sz val="10"/>
      <name val="宋体"/>
      <charset val="134"/>
    </font>
    <font>
      <sz val="14"/>
      <color theme="1"/>
      <name val="方正仿宋_GBK"/>
      <charset val="134"/>
    </font>
    <font>
      <sz val="11"/>
      <name val="宋体"/>
      <charset val="134"/>
    </font>
    <font>
      <sz val="10"/>
      <color theme="1"/>
      <name val="宋体"/>
      <charset val="134"/>
    </font>
    <font>
      <sz val="11"/>
      <name val="仿宋_GB2312"/>
      <charset val="134"/>
    </font>
    <font>
      <sz val="11"/>
      <color theme="1"/>
      <name val="黑体"/>
      <charset val="134"/>
    </font>
    <font>
      <sz val="16"/>
      <name val="方正仿宋_GBK"/>
      <charset val="134"/>
    </font>
    <font>
      <sz val="11"/>
      <color rgb="FF000000"/>
      <name val="方正黑体_GBK"/>
      <charset val="134"/>
    </font>
    <font>
      <sz val="14"/>
      <color theme="1"/>
      <name val="方正黑体_GBK"/>
      <charset val="134"/>
    </font>
    <font>
      <b/>
      <sz val="11"/>
      <color theme="1"/>
      <name val="宋体"/>
      <charset val="134"/>
    </font>
    <font>
      <sz val="11"/>
      <color theme="1"/>
      <name val="宋体"/>
      <charset val="134"/>
    </font>
    <font>
      <b/>
      <sz val="10"/>
      <name val="宋体"/>
      <charset val="134"/>
    </font>
    <font>
      <sz val="22"/>
      <color theme="1"/>
      <name val="方正小标宋_GBK"/>
      <charset val="134"/>
    </font>
    <font>
      <b/>
      <sz val="11"/>
      <color indexed="8"/>
      <name val="宋体"/>
      <charset val="134"/>
    </font>
    <font>
      <sz val="11"/>
      <color indexed="8"/>
      <name val="宋体"/>
      <charset val="134"/>
    </font>
    <font>
      <sz val="18"/>
      <color indexed="8"/>
      <name val="黑体"/>
      <charset val="134"/>
    </font>
    <font>
      <b/>
      <sz val="14"/>
      <color indexed="8"/>
      <name val="宋体"/>
      <charset val="134"/>
    </font>
    <font>
      <sz val="14"/>
      <name val="宋体"/>
      <charset val="134"/>
    </font>
    <font>
      <sz val="14"/>
      <color indexed="8"/>
      <name val="宋体"/>
      <charset val="134"/>
    </font>
    <font>
      <b/>
      <sz val="36"/>
      <color indexed="8"/>
      <name val="宋体"/>
      <charset val="134"/>
    </font>
    <font>
      <sz val="11"/>
      <color indexed="8"/>
      <name val="楷体_GB2312"/>
      <charset val="134"/>
    </font>
    <font>
      <b/>
      <sz val="20"/>
      <color indexed="8"/>
      <name val="宋体"/>
      <charset val="134"/>
    </font>
    <font>
      <b/>
      <sz val="48"/>
      <color indexed="8"/>
      <name val="宋体"/>
      <charset val="134"/>
    </font>
    <font>
      <sz val="55"/>
      <name val="宋体"/>
      <charset val="134"/>
    </font>
    <font>
      <b/>
      <sz val="55"/>
      <color indexed="8"/>
      <name val="宋体"/>
      <charset val="134"/>
    </font>
    <font>
      <b/>
      <sz val="28"/>
      <color indexed="8"/>
      <name val="宋体"/>
      <charset val="134"/>
    </font>
    <font>
      <b/>
      <sz val="26"/>
      <color indexed="8"/>
      <name val="宋体"/>
      <charset val="134"/>
    </font>
    <font>
      <sz val="11"/>
      <color theme="0"/>
      <name val="宋体"/>
      <charset val="0"/>
      <scheme val="minor"/>
    </font>
    <font>
      <b/>
      <sz val="11"/>
      <color rgb="FF3F3F3F"/>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b/>
      <sz val="11"/>
      <color theme="1"/>
      <name val="宋体"/>
      <charset val="0"/>
      <scheme val="minor"/>
    </font>
    <font>
      <b/>
      <sz val="18"/>
      <color theme="3"/>
      <name val="宋体"/>
      <charset val="134"/>
      <scheme val="minor"/>
    </font>
    <font>
      <b/>
      <sz val="11"/>
      <color theme="3"/>
      <name val="宋体"/>
      <charset val="134"/>
      <scheme val="minor"/>
    </font>
    <font>
      <u/>
      <sz val="11"/>
      <color rgb="FF0000FF"/>
      <name val="宋体"/>
      <charset val="0"/>
      <scheme val="minor"/>
    </font>
    <font>
      <sz val="11"/>
      <color theme="1"/>
      <name val="宋体"/>
      <charset val="0"/>
      <scheme val="minor"/>
    </font>
    <font>
      <sz val="11"/>
      <color rgb="FFFF0000"/>
      <name val="宋体"/>
      <charset val="0"/>
      <scheme val="minor"/>
    </font>
    <font>
      <b/>
      <sz val="11"/>
      <color rgb="FFFFFFFF"/>
      <name val="宋体"/>
      <charset val="0"/>
      <scheme val="minor"/>
    </font>
    <font>
      <b/>
      <sz val="13"/>
      <color theme="3"/>
      <name val="宋体"/>
      <charset val="134"/>
      <scheme val="minor"/>
    </font>
    <font>
      <b/>
      <sz val="11"/>
      <color indexed="63"/>
      <name val="宋体"/>
      <charset val="134"/>
    </font>
    <font>
      <b/>
      <sz val="11"/>
      <color indexed="52"/>
      <name val="宋体"/>
      <charset val="134"/>
    </font>
    <font>
      <b/>
      <sz val="18"/>
      <color indexed="56"/>
      <name val="宋体"/>
      <charset val="134"/>
    </font>
    <font>
      <sz val="9"/>
      <name val="宋体"/>
      <charset val="134"/>
    </font>
    <font>
      <i/>
      <sz val="11"/>
      <color rgb="FF7F7F7F"/>
      <name val="宋体"/>
      <charset val="0"/>
      <scheme val="minor"/>
    </font>
    <font>
      <u/>
      <sz val="11"/>
      <color rgb="FF800080"/>
      <name val="宋体"/>
      <charset val="0"/>
      <scheme val="minor"/>
    </font>
    <font>
      <sz val="11"/>
      <color rgb="FF9C0006"/>
      <name val="宋体"/>
      <charset val="0"/>
      <scheme val="minor"/>
    </font>
    <font>
      <sz val="11"/>
      <color rgb="FFFA7D00"/>
      <name val="宋体"/>
      <charset val="0"/>
      <scheme val="minor"/>
    </font>
    <font>
      <b/>
      <sz val="11"/>
      <color rgb="FFFA7D00"/>
      <name val="宋体"/>
      <charset val="0"/>
      <scheme val="minor"/>
    </font>
    <font>
      <sz val="11"/>
      <color rgb="FF006100"/>
      <name val="宋体"/>
      <charset val="0"/>
      <scheme val="minor"/>
    </font>
    <font>
      <b/>
      <sz val="15"/>
      <color indexed="56"/>
      <name val="宋体"/>
      <charset val="134"/>
    </font>
    <font>
      <sz val="11"/>
      <color indexed="60"/>
      <name val="宋体"/>
      <charset val="134"/>
    </font>
    <font>
      <sz val="10"/>
      <name val="Arial"/>
      <charset val="134"/>
    </font>
    <font>
      <b/>
      <sz val="13"/>
      <color indexed="56"/>
      <name val="宋体"/>
      <charset val="134"/>
    </font>
    <font>
      <b/>
      <sz val="11"/>
      <color indexed="56"/>
      <name val="宋体"/>
      <charset val="134"/>
    </font>
    <font>
      <sz val="11"/>
      <color indexed="8"/>
      <name val="宋体"/>
      <charset val="134"/>
      <scheme val="minor"/>
    </font>
    <font>
      <sz val="11"/>
      <color indexed="20"/>
      <name val="宋体"/>
      <charset val="134"/>
    </font>
    <font>
      <sz val="11"/>
      <color indexed="17"/>
      <name val="宋体"/>
      <charset val="134"/>
    </font>
    <font>
      <b/>
      <sz val="11"/>
      <color indexed="9"/>
      <name val="宋体"/>
      <charset val="134"/>
    </font>
    <font>
      <sz val="11"/>
      <color indexed="10"/>
      <name val="宋体"/>
      <charset val="134"/>
    </font>
    <font>
      <i/>
      <sz val="11"/>
      <color indexed="23"/>
      <name val="宋体"/>
      <charset val="134"/>
    </font>
    <font>
      <sz val="11"/>
      <color indexed="62"/>
      <name val="宋体"/>
      <charset val="134"/>
    </font>
    <font>
      <sz val="11"/>
      <color indexed="52"/>
      <name val="宋体"/>
      <charset val="134"/>
    </font>
  </fonts>
  <fills count="43">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mediumGray">
        <fgColor indexed="9"/>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rgb="FFFFCC99"/>
        <bgColor indexed="64"/>
      </patternFill>
    </fill>
    <fill>
      <patternFill patternType="solid">
        <fgColor theme="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799981688894314"/>
        <bgColor indexed="64"/>
      </patternFill>
    </fill>
    <fill>
      <patternFill patternType="solid">
        <fgColor indexed="22"/>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26"/>
        <bgColor indexed="64"/>
      </patternFill>
    </fill>
    <fill>
      <patternFill patternType="solid">
        <fgColor indexed="45"/>
        <bgColor indexed="64"/>
      </patternFill>
    </fill>
    <fill>
      <patternFill patternType="solid">
        <fgColor indexed="42"/>
        <bgColor indexed="64"/>
      </patternFill>
    </fill>
    <fill>
      <patternFill patternType="solid">
        <fgColor indexed="55"/>
        <bgColor indexed="64"/>
      </patternFill>
    </fill>
    <fill>
      <patternFill patternType="solid">
        <fgColor indexed="47"/>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diagonal/>
    </border>
    <border>
      <left/>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right/>
      <top/>
      <bottom style="medium">
        <color auto="1"/>
      </bottom>
      <diagonal/>
    </border>
    <border>
      <left/>
      <right style="thin">
        <color auto="1"/>
      </right>
      <top style="thin">
        <color auto="1"/>
      </top>
      <bottom style="thin">
        <color auto="1"/>
      </bottom>
      <diagonal/>
    </border>
    <border>
      <left style="medium">
        <color auto="1"/>
      </left>
      <right style="thin">
        <color auto="1"/>
      </right>
      <top/>
      <bottom/>
      <diagonal/>
    </border>
    <border>
      <left style="thin">
        <color auto="1"/>
      </left>
      <right style="thin">
        <color auto="1"/>
      </right>
      <top/>
      <bottom style="thin">
        <color auto="1"/>
      </bottom>
      <diagonal/>
    </border>
    <border>
      <left/>
      <right style="thin">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rgb="FFFF8001"/>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123">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65" fillId="0" borderId="0">
      <alignment vertical="center"/>
    </xf>
    <xf numFmtId="0" fontId="58" fillId="13" borderId="0" applyNumberFormat="0" applyBorder="0" applyAlignment="0" applyProtection="0">
      <alignment vertical="center"/>
    </xf>
    <xf numFmtId="0" fontId="53" fillId="9" borderId="24" applyNumberFormat="0" applyAlignment="0" applyProtection="0">
      <alignment vertical="center"/>
    </xf>
    <xf numFmtId="41" fontId="0" fillId="0" borderId="0" applyFont="0" applyFill="0" applyBorder="0" applyAlignment="0" applyProtection="0">
      <alignment vertical="center"/>
    </xf>
    <xf numFmtId="0" fontId="58" fillId="17" borderId="0" applyNumberFormat="0" applyBorder="0" applyAlignment="0" applyProtection="0">
      <alignment vertical="center"/>
    </xf>
    <xf numFmtId="0" fontId="63" fillId="14" borderId="29" applyNumberFormat="0" applyAlignment="0" applyProtection="0">
      <alignment vertical="center"/>
    </xf>
    <xf numFmtId="0" fontId="68" fillId="20" borderId="0" applyNumberFormat="0" applyBorder="0" applyAlignment="0" applyProtection="0">
      <alignment vertical="center"/>
    </xf>
    <xf numFmtId="43" fontId="0" fillId="0" borderId="0" applyFont="0" applyFill="0" applyBorder="0" applyAlignment="0" applyProtection="0">
      <alignment vertical="center"/>
    </xf>
    <xf numFmtId="0" fontId="64" fillId="0" borderId="0" applyNumberFormat="0" applyFill="0" applyBorder="0" applyAlignment="0" applyProtection="0">
      <alignment vertical="center"/>
    </xf>
    <xf numFmtId="0" fontId="49" fillId="22" borderId="0" applyNumberFormat="0" applyBorder="0" applyAlignment="0" applyProtection="0">
      <alignment vertical="center"/>
    </xf>
    <xf numFmtId="0" fontId="57" fillId="0" borderId="0" applyNumberFormat="0" applyFill="0" applyBorder="0" applyAlignment="0" applyProtection="0">
      <alignment vertical="center"/>
    </xf>
    <xf numFmtId="9" fontId="0" fillId="0" borderId="0" applyFont="0" applyFill="0" applyBorder="0" applyAlignment="0" applyProtection="0">
      <alignment vertical="center"/>
    </xf>
    <xf numFmtId="0" fontId="67" fillId="0" borderId="0" applyNumberFormat="0" applyFill="0" applyBorder="0" applyAlignment="0" applyProtection="0">
      <alignment vertical="center"/>
    </xf>
    <xf numFmtId="0" fontId="0" fillId="7" borderId="23" applyNumberFormat="0" applyFont="0" applyAlignment="0" applyProtection="0">
      <alignment vertical="center"/>
    </xf>
    <xf numFmtId="0" fontId="12" fillId="0" borderId="0">
      <alignment vertical="center"/>
    </xf>
    <xf numFmtId="9" fontId="12" fillId="0" borderId="0" applyFont="0" applyFill="0" applyBorder="0" applyAlignment="0" applyProtection="0"/>
    <xf numFmtId="0" fontId="49" fillId="25" borderId="0" applyNumberFormat="0" applyBorder="0" applyAlignment="0" applyProtection="0">
      <alignment vertical="center"/>
    </xf>
    <xf numFmtId="0" fontId="56"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51" fillId="0" borderId="22" applyNumberFormat="0" applyFill="0" applyAlignment="0" applyProtection="0">
      <alignment vertical="center"/>
    </xf>
    <xf numFmtId="0" fontId="61" fillId="0" borderId="22" applyNumberFormat="0" applyFill="0" applyAlignment="0" applyProtection="0">
      <alignment vertical="center"/>
    </xf>
    <xf numFmtId="0" fontId="49" fillId="27" borderId="0" applyNumberFormat="0" applyBorder="0" applyAlignment="0" applyProtection="0">
      <alignment vertical="center"/>
    </xf>
    <xf numFmtId="0" fontId="56" fillId="0" borderId="26" applyNumberFormat="0" applyFill="0" applyAlignment="0" applyProtection="0">
      <alignment vertical="center"/>
    </xf>
    <xf numFmtId="0" fontId="49" fillId="26" borderId="0" applyNumberFormat="0" applyBorder="0" applyAlignment="0" applyProtection="0">
      <alignment vertical="center"/>
    </xf>
    <xf numFmtId="0" fontId="50" fillId="6" borderId="21" applyNumberFormat="0" applyAlignment="0" applyProtection="0">
      <alignment vertical="center"/>
    </xf>
    <xf numFmtId="0" fontId="70" fillId="6" borderId="24" applyNumberFormat="0" applyAlignment="0" applyProtection="0">
      <alignment vertical="center"/>
    </xf>
    <xf numFmtId="0" fontId="60" fillId="12" borderId="27" applyNumberFormat="0" applyAlignment="0" applyProtection="0">
      <alignment vertical="center"/>
    </xf>
    <xf numFmtId="0" fontId="58" fillId="30" borderId="0" applyNumberFormat="0" applyBorder="0" applyAlignment="0" applyProtection="0">
      <alignment vertical="center"/>
    </xf>
    <xf numFmtId="0" fontId="49" fillId="10" borderId="0" applyNumberFormat="0" applyBorder="0" applyAlignment="0" applyProtection="0">
      <alignment vertical="center"/>
    </xf>
    <xf numFmtId="0" fontId="69" fillId="0" borderId="30" applyNumberFormat="0" applyFill="0" applyAlignment="0" applyProtection="0">
      <alignment vertical="center"/>
    </xf>
    <xf numFmtId="0" fontId="54" fillId="0" borderId="25" applyNumberFormat="0" applyFill="0" applyAlignment="0" applyProtection="0">
      <alignment vertical="center"/>
    </xf>
    <xf numFmtId="0" fontId="71" fillId="32" borderId="0" applyNumberFormat="0" applyBorder="0" applyAlignment="0" applyProtection="0">
      <alignment vertical="center"/>
    </xf>
    <xf numFmtId="0" fontId="52" fillId="8" borderId="0" applyNumberFormat="0" applyBorder="0" applyAlignment="0" applyProtection="0">
      <alignment vertical="center"/>
    </xf>
    <xf numFmtId="0" fontId="0" fillId="0" borderId="0">
      <alignment vertical="center"/>
    </xf>
    <xf numFmtId="0" fontId="72" fillId="0" borderId="31" applyNumberFormat="0" applyFill="0" applyAlignment="0" applyProtection="0">
      <alignment vertical="center"/>
    </xf>
    <xf numFmtId="0" fontId="58" fillId="15" borderId="0" applyNumberFormat="0" applyBorder="0" applyAlignment="0" applyProtection="0">
      <alignment vertical="center"/>
    </xf>
    <xf numFmtId="0" fontId="49" fillId="5" borderId="0" applyNumberFormat="0" applyBorder="0" applyAlignment="0" applyProtection="0">
      <alignment vertical="center"/>
    </xf>
    <xf numFmtId="0" fontId="12" fillId="0" borderId="0">
      <alignment vertical="center"/>
    </xf>
    <xf numFmtId="0" fontId="58" fillId="28" borderId="0" applyNumberFormat="0" applyBorder="0" applyAlignment="0" applyProtection="0">
      <alignment vertical="center"/>
    </xf>
    <xf numFmtId="0" fontId="58" fillId="11" borderId="0" applyNumberFormat="0" applyBorder="0" applyAlignment="0" applyProtection="0">
      <alignment vertical="center"/>
    </xf>
    <xf numFmtId="0" fontId="58" fillId="31" borderId="0" applyNumberFormat="0" applyBorder="0" applyAlignment="0" applyProtection="0">
      <alignment vertical="center"/>
    </xf>
    <xf numFmtId="0" fontId="62" fillId="14" borderId="28" applyNumberFormat="0" applyAlignment="0" applyProtection="0">
      <alignment vertical="center"/>
    </xf>
    <xf numFmtId="0" fontId="0" fillId="0" borderId="0">
      <alignment vertical="center"/>
    </xf>
    <xf numFmtId="0" fontId="58" fillId="35" borderId="0" applyNumberFormat="0" applyBorder="0" applyAlignment="0" applyProtection="0">
      <alignment vertical="center"/>
    </xf>
    <xf numFmtId="0" fontId="49" fillId="19" borderId="0" applyNumberFormat="0" applyBorder="0" applyAlignment="0" applyProtection="0">
      <alignment vertical="center"/>
    </xf>
    <xf numFmtId="41" fontId="0" fillId="0" borderId="0" applyFont="0" applyFill="0" applyBorder="0" applyAlignment="0" applyProtection="0">
      <alignment vertical="center"/>
    </xf>
    <xf numFmtId="0" fontId="49" fillId="24" borderId="0" applyNumberFormat="0" applyBorder="0" applyAlignment="0" applyProtection="0">
      <alignment vertical="center"/>
    </xf>
    <xf numFmtId="41" fontId="0" fillId="0" borderId="0" applyFont="0" applyFill="0" applyBorder="0" applyAlignment="0" applyProtection="0">
      <alignment vertical="center"/>
    </xf>
    <xf numFmtId="0" fontId="58" fillId="29" borderId="0" applyNumberFormat="0" applyBorder="0" applyAlignment="0" applyProtection="0">
      <alignment vertical="center"/>
    </xf>
    <xf numFmtId="0" fontId="58" fillId="34" borderId="0" applyNumberFormat="0" applyBorder="0" applyAlignment="0" applyProtection="0">
      <alignment vertical="center"/>
    </xf>
    <xf numFmtId="0" fontId="49" fillId="18" borderId="0" applyNumberFormat="0" applyBorder="0" applyAlignment="0" applyProtection="0">
      <alignment vertical="center"/>
    </xf>
    <xf numFmtId="41" fontId="12" fillId="0" borderId="0" applyFont="0" applyFill="0" applyBorder="0" applyAlignment="0" applyProtection="0"/>
    <xf numFmtId="0" fontId="0" fillId="0" borderId="0">
      <alignment vertical="center"/>
    </xf>
    <xf numFmtId="0" fontId="58" fillId="16" borderId="0" applyNumberFormat="0" applyBorder="0" applyAlignment="0" applyProtection="0">
      <alignment vertical="center"/>
    </xf>
    <xf numFmtId="0" fontId="49" fillId="21" borderId="0" applyNumberFormat="0" applyBorder="0" applyAlignment="0" applyProtection="0">
      <alignment vertical="center"/>
    </xf>
    <xf numFmtId="0" fontId="49" fillId="23" borderId="0" applyNumberFormat="0" applyBorder="0" applyAlignment="0" applyProtection="0">
      <alignment vertical="center"/>
    </xf>
    <xf numFmtId="41" fontId="12" fillId="0" borderId="0" applyFont="0" applyFill="0" applyBorder="0" applyAlignment="0" applyProtection="0"/>
    <xf numFmtId="0" fontId="0" fillId="0" borderId="0">
      <alignment vertical="center"/>
    </xf>
    <xf numFmtId="0" fontId="73" fillId="36" borderId="0" applyNumberFormat="0" applyBorder="0" applyAlignment="0" applyProtection="0">
      <alignment vertical="center"/>
    </xf>
    <xf numFmtId="0" fontId="58" fillId="33" borderId="0" applyNumberFormat="0" applyBorder="0" applyAlignment="0" applyProtection="0">
      <alignment vertical="center"/>
    </xf>
    <xf numFmtId="0" fontId="49" fillId="37" borderId="0" applyNumberFormat="0" applyBorder="0" applyAlignment="0" applyProtection="0">
      <alignment vertical="center"/>
    </xf>
    <xf numFmtId="0" fontId="12" fillId="0" borderId="0">
      <alignment vertical="center"/>
    </xf>
    <xf numFmtId="0" fontId="12" fillId="0" borderId="0">
      <alignment vertical="center"/>
    </xf>
    <xf numFmtId="0" fontId="74" fillId="0" borderId="0" applyBorder="0">
      <alignment vertical="center"/>
    </xf>
    <xf numFmtId="0" fontId="75" fillId="0" borderId="32" applyNumberFormat="0" applyFill="0" applyAlignment="0" applyProtection="0">
      <alignment vertical="center"/>
    </xf>
    <xf numFmtId="0" fontId="76" fillId="0" borderId="33" applyNumberFormat="0" applyFill="0" applyAlignment="0" applyProtection="0">
      <alignment vertical="center"/>
    </xf>
    <xf numFmtId="0" fontId="76" fillId="0" borderId="0" applyNumberFormat="0" applyFill="0" applyBorder="0" applyAlignment="0" applyProtection="0">
      <alignment vertical="center"/>
    </xf>
    <xf numFmtId="0" fontId="78" fillId="39" borderId="0" applyNumberFormat="0" applyBorder="0" applyAlignment="0" applyProtection="0">
      <alignment vertical="center"/>
    </xf>
    <xf numFmtId="0" fontId="12" fillId="0" borderId="0"/>
    <xf numFmtId="0" fontId="0" fillId="0" borderId="0">
      <alignment vertical="center"/>
    </xf>
    <xf numFmtId="0" fontId="12" fillId="0" borderId="0"/>
    <xf numFmtId="0" fontId="36" fillId="0" borderId="0">
      <alignment vertical="center"/>
    </xf>
    <xf numFmtId="41" fontId="0" fillId="0" borderId="0" applyFont="0" applyFill="0" applyBorder="0" applyAlignment="0" applyProtection="0">
      <alignment vertical="center"/>
    </xf>
    <xf numFmtId="0" fontId="12" fillId="0" borderId="0"/>
    <xf numFmtId="0" fontId="12" fillId="0" borderId="0"/>
    <xf numFmtId="0" fontId="12" fillId="0" borderId="0"/>
    <xf numFmtId="0" fontId="0" fillId="0" borderId="0">
      <alignment vertical="center"/>
    </xf>
    <xf numFmtId="0" fontId="83" fillId="42" borderId="29" applyNumberFormat="0" applyAlignment="0" applyProtection="0">
      <alignment vertical="center"/>
    </xf>
    <xf numFmtId="0" fontId="77" fillId="0" borderId="0">
      <alignment vertical="center"/>
    </xf>
    <xf numFmtId="0" fontId="12" fillId="0" borderId="0"/>
    <xf numFmtId="0" fontId="74" fillId="0" borderId="0"/>
    <xf numFmtId="0" fontId="12" fillId="0" borderId="0">
      <alignment vertical="center"/>
    </xf>
    <xf numFmtId="0" fontId="12" fillId="0" borderId="0">
      <alignment vertical="center"/>
    </xf>
    <xf numFmtId="0" fontId="12" fillId="0" borderId="0"/>
    <xf numFmtId="0" fontId="0" fillId="0" borderId="0">
      <alignment vertical="center"/>
    </xf>
    <xf numFmtId="0" fontId="0" fillId="0" borderId="0"/>
    <xf numFmtId="0" fontId="0" fillId="0" borderId="0">
      <alignment vertical="center"/>
    </xf>
    <xf numFmtId="0" fontId="12" fillId="0" borderId="0"/>
    <xf numFmtId="0" fontId="12" fillId="0" borderId="0"/>
    <xf numFmtId="0" fontId="0" fillId="0" borderId="0">
      <alignment vertical="center"/>
    </xf>
    <xf numFmtId="0" fontId="12" fillId="0" borderId="0"/>
    <xf numFmtId="0" fontId="0" fillId="0" borderId="0">
      <alignment vertical="center"/>
    </xf>
    <xf numFmtId="0" fontId="22" fillId="0" borderId="0"/>
    <xf numFmtId="0" fontId="77" fillId="0" borderId="0">
      <alignment vertical="center"/>
    </xf>
    <xf numFmtId="0" fontId="12" fillId="38" borderId="34" applyNumberFormat="0" applyFont="0" applyAlignment="0" applyProtection="0">
      <alignment vertical="center"/>
    </xf>
    <xf numFmtId="0" fontId="77" fillId="0" borderId="0">
      <alignment vertical="center"/>
    </xf>
    <xf numFmtId="0" fontId="74" fillId="0" borderId="0"/>
    <xf numFmtId="0" fontId="12" fillId="0" borderId="0">
      <alignment vertical="center"/>
    </xf>
    <xf numFmtId="0" fontId="74" fillId="0" borderId="0"/>
    <xf numFmtId="0" fontId="12" fillId="0" borderId="0">
      <alignment vertical="center"/>
    </xf>
    <xf numFmtId="0" fontId="79" fillId="40" borderId="0" applyNumberFormat="0" applyBorder="0" applyAlignment="0" applyProtection="0">
      <alignment vertical="center"/>
    </xf>
    <xf numFmtId="0" fontId="35" fillId="0" borderId="35" applyNumberFormat="0" applyFill="0" applyAlignment="0" applyProtection="0">
      <alignment vertical="center"/>
    </xf>
    <xf numFmtId="0" fontId="80" fillId="41" borderId="36" applyNumberFormat="0" applyAlignment="0" applyProtection="0">
      <alignment vertical="center"/>
    </xf>
    <xf numFmtId="0" fontId="82" fillId="0" borderId="0" applyNumberFormat="0" applyFill="0" applyBorder="0" applyAlignment="0" applyProtection="0">
      <alignment vertical="center"/>
    </xf>
    <xf numFmtId="0" fontId="81" fillId="0" borderId="0" applyNumberFormat="0" applyFill="0" applyBorder="0" applyAlignment="0" applyProtection="0">
      <alignment vertical="center"/>
    </xf>
    <xf numFmtId="0" fontId="84" fillId="0" borderId="37" applyNumberFormat="0" applyFill="0" applyAlignment="0" applyProtection="0">
      <alignment vertical="center"/>
    </xf>
    <xf numFmtId="43" fontId="0" fillId="0" borderId="0" applyFont="0" applyFill="0" applyBorder="0" applyAlignment="0" applyProtection="0">
      <alignment vertical="center"/>
    </xf>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alignment vertical="center"/>
    </xf>
    <xf numFmtId="41" fontId="0" fillId="0" borderId="0" applyFont="0" applyFill="0" applyBorder="0" applyAlignment="0" applyProtection="0">
      <alignment vertical="center"/>
    </xf>
    <xf numFmtId="41" fontId="12" fillId="0" borderId="0" applyFont="0" applyFill="0" applyBorder="0" applyAlignment="0" applyProtection="0"/>
    <xf numFmtId="41" fontId="12" fillId="0" borderId="0" applyFont="0" applyFill="0" applyBorder="0" applyAlignment="0" applyProtection="0"/>
    <xf numFmtId="41" fontId="12" fillId="0" borderId="0" applyFont="0" applyFill="0" applyBorder="0" applyAlignment="0" applyProtection="0">
      <alignment vertical="center"/>
    </xf>
    <xf numFmtId="0" fontId="74" fillId="0" borderId="0"/>
  </cellStyleXfs>
  <cellXfs count="285">
    <xf numFmtId="0" fontId="0" fillId="0" borderId="0" xfId="0">
      <alignment vertical="center"/>
    </xf>
    <xf numFmtId="0" fontId="0" fillId="0" borderId="0" xfId="0" applyFill="1">
      <alignment vertical="center"/>
    </xf>
    <xf numFmtId="0" fontId="1" fillId="0" borderId="0" xfId="0" applyFont="1" applyAlignment="1">
      <alignment horizontal="center" vertical="center"/>
    </xf>
    <xf numFmtId="0" fontId="0" fillId="0" borderId="0" xfId="0" applyFont="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180" fontId="3" fillId="0" borderId="1" xfId="0" applyNumberFormat="1" applyFont="1" applyFill="1" applyBorder="1" applyAlignment="1">
      <alignment vertical="center" wrapText="1"/>
    </xf>
    <xf numFmtId="179" fontId="3" fillId="0" borderId="1" xfId="0" applyNumberFormat="1" applyFont="1" applyFill="1" applyBorder="1" applyAlignment="1">
      <alignment vertical="center" wrapText="1"/>
    </xf>
    <xf numFmtId="0" fontId="3" fillId="0" borderId="1" xfId="0" applyFont="1" applyFill="1" applyBorder="1" applyAlignment="1">
      <alignment horizontal="left" vertical="center" shrinkToFit="1"/>
    </xf>
    <xf numFmtId="180" fontId="0" fillId="0" borderId="1" xfId="0" applyNumberFormat="1" applyFont="1" applyFill="1" applyBorder="1" applyAlignment="1">
      <alignment vertical="center"/>
    </xf>
    <xf numFmtId="179" fontId="4" fillId="0" borderId="1" xfId="0" applyNumberFormat="1" applyFont="1" applyFill="1" applyBorder="1" applyAlignment="1">
      <alignment vertical="center" wrapText="1"/>
    </xf>
    <xf numFmtId="0" fontId="4" fillId="0" borderId="1" xfId="0" applyFont="1" applyFill="1" applyBorder="1" applyAlignment="1">
      <alignment horizontal="left" vertical="center" shrinkToFit="1"/>
    </xf>
    <xf numFmtId="0" fontId="0" fillId="0" borderId="1" xfId="0" applyFont="1" applyBorder="1">
      <alignment vertical="center"/>
    </xf>
    <xf numFmtId="0" fontId="5" fillId="0" borderId="1" xfId="0" applyFont="1" applyFill="1" applyBorder="1" applyAlignment="1">
      <alignment horizontal="left" vertical="center"/>
    </xf>
    <xf numFmtId="0" fontId="0" fillId="0" borderId="1" xfId="0" applyFont="1" applyFill="1" applyBorder="1" applyAlignment="1">
      <alignment horizontal="left" vertical="center"/>
    </xf>
    <xf numFmtId="177" fontId="4" fillId="0" borderId="1" xfId="0" applyNumberFormat="1" applyFont="1" applyFill="1" applyBorder="1" applyAlignment="1">
      <alignment horizontal="right" vertical="center" shrinkToFit="1"/>
    </xf>
    <xf numFmtId="180" fontId="4" fillId="0" borderId="1" xfId="0" applyNumberFormat="1" applyFont="1" applyFill="1" applyBorder="1" applyAlignment="1">
      <alignment vertical="center" shrinkToFit="1"/>
    </xf>
    <xf numFmtId="0" fontId="6" fillId="0" borderId="0" xfId="0" applyFont="1" applyFill="1" applyBorder="1" applyAlignment="1">
      <alignment horizontal="left" vertical="center" shrinkToFit="1"/>
    </xf>
    <xf numFmtId="0" fontId="0" fillId="0" borderId="0" xfId="0" applyBorder="1">
      <alignment vertical="center"/>
    </xf>
    <xf numFmtId="0" fontId="4" fillId="0" borderId="0" xfId="0" applyFont="1" applyFill="1" applyBorder="1" applyAlignment="1">
      <alignment horizontal="left" vertical="center" shrinkToFit="1"/>
    </xf>
    <xf numFmtId="0" fontId="7" fillId="0" borderId="1" xfId="0" applyFont="1" applyBorder="1" applyAlignment="1">
      <alignment horizontal="center" vertical="center"/>
    </xf>
    <xf numFmtId="0" fontId="0" fillId="0" borderId="1" xfId="0" applyBorder="1" applyAlignment="1">
      <alignment horizontal="center" vertical="center"/>
    </xf>
    <xf numFmtId="183" fontId="0" fillId="0" borderId="1" xfId="0" applyNumberFormat="1" applyBorder="1" applyAlignment="1">
      <alignment horizontal="center" vertical="center"/>
    </xf>
    <xf numFmtId="0" fontId="0" fillId="0" borderId="0" xfId="0" applyFont="1">
      <alignment vertical="center"/>
    </xf>
    <xf numFmtId="0" fontId="1" fillId="0" borderId="0" xfId="0" applyFont="1" applyAlignment="1">
      <alignment horizontal="center" vertical="center" wrapText="1"/>
    </xf>
    <xf numFmtId="0" fontId="0" fillId="0" borderId="0" xfId="0" applyFont="1" applyAlignment="1">
      <alignment horizontal="right" vertical="center"/>
    </xf>
    <xf numFmtId="0" fontId="0" fillId="0" borderId="1" xfId="0" applyBorder="1" applyAlignment="1">
      <alignment horizontal="left" vertical="center"/>
    </xf>
    <xf numFmtId="185" fontId="0" fillId="0" borderId="1" xfId="0" applyNumberFormat="1" applyBorder="1" applyAlignment="1">
      <alignment horizontal="right" vertical="center"/>
    </xf>
    <xf numFmtId="0" fontId="0" fillId="0" borderId="1" xfId="0" applyFont="1" applyBorder="1" applyAlignment="1">
      <alignment horizontal="left" vertical="center"/>
    </xf>
    <xf numFmtId="0" fontId="0" fillId="0" borderId="1" xfId="0" applyFont="1" applyBorder="1" applyAlignment="1">
      <alignment horizontal="left" vertical="center" wrapText="1"/>
    </xf>
    <xf numFmtId="0" fontId="0" fillId="0" borderId="2" xfId="0" applyFont="1" applyFill="1" applyBorder="1" applyAlignment="1">
      <alignment horizontal="left" vertical="center"/>
    </xf>
    <xf numFmtId="0" fontId="0" fillId="0" borderId="3" xfId="0" applyFont="1" applyBorder="1" applyAlignment="1">
      <alignment horizontal="center" vertical="center"/>
    </xf>
    <xf numFmtId="0" fontId="7" fillId="0" borderId="1" xfId="0" applyFont="1" applyBorder="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1" fontId="5" fillId="0" borderId="1" xfId="0" applyNumberFormat="1" applyFont="1" applyBorder="1" applyAlignment="1">
      <alignment vertical="center" wrapText="1"/>
    </xf>
    <xf numFmtId="0" fontId="5" fillId="0" borderId="1" xfId="0" applyFont="1" applyBorder="1" applyAlignment="1">
      <alignment horizontal="right" vertical="center" wrapText="1"/>
    </xf>
    <xf numFmtId="184" fontId="5" fillId="0" borderId="1" xfId="14" applyNumberFormat="1" applyFont="1" applyBorder="1">
      <alignment vertical="center"/>
    </xf>
    <xf numFmtId="0" fontId="0" fillId="0" borderId="1" xfId="0" applyFill="1" applyBorder="1" applyAlignment="1">
      <alignment horizontal="center" vertical="center"/>
    </xf>
    <xf numFmtId="184" fontId="8" fillId="0" borderId="1" xfId="102" applyNumberFormat="1" applyFont="1" applyFill="1" applyBorder="1" applyAlignment="1">
      <alignment horizontal="left" vertical="center" wrapText="1"/>
    </xf>
    <xf numFmtId="1" fontId="0" fillId="0" borderId="1" xfId="0" applyNumberFormat="1" applyFont="1" applyFill="1" applyBorder="1" applyAlignment="1">
      <alignment vertical="center"/>
    </xf>
    <xf numFmtId="187" fontId="0" fillId="0" borderId="1" xfId="0" applyNumberFormat="1" applyFill="1" applyBorder="1" applyAlignment="1">
      <alignment horizontal="center" vertical="center"/>
    </xf>
    <xf numFmtId="186" fontId="0" fillId="0" borderId="1" xfId="0" applyNumberFormat="1" applyFill="1" applyBorder="1" applyAlignment="1">
      <alignment horizontal="right" vertical="center"/>
    </xf>
    <xf numFmtId="184" fontId="0" fillId="0" borderId="1" xfId="14" applyNumberFormat="1" applyFont="1" applyBorder="1">
      <alignment vertical="center"/>
    </xf>
    <xf numFmtId="0" fontId="0" fillId="0" borderId="1" xfId="0" applyFont="1" applyFill="1" applyBorder="1" applyAlignment="1">
      <alignment horizontal="center" vertical="center"/>
    </xf>
    <xf numFmtId="1" fontId="0" fillId="0" borderId="1" xfId="0" applyNumberFormat="1" applyFont="1" applyFill="1" applyBorder="1" applyAlignment="1">
      <alignment horizontal="center" vertical="center"/>
    </xf>
    <xf numFmtId="0" fontId="0" fillId="0" borderId="0" xfId="0" applyAlignment="1">
      <alignment horizontal="right" vertical="center"/>
    </xf>
    <xf numFmtId="0" fontId="0" fillId="0" borderId="1" xfId="0" applyBorder="1">
      <alignment vertical="center"/>
    </xf>
    <xf numFmtId="0" fontId="5" fillId="0" borderId="0" xfId="0" applyFont="1">
      <alignment vertical="center"/>
    </xf>
    <xf numFmtId="2" fontId="9" fillId="0" borderId="1" xfId="3" applyNumberFormat="1" applyFont="1" applyBorder="1" applyAlignment="1" applyProtection="1">
      <alignment horizontal="center" vertical="center" wrapText="1"/>
    </xf>
    <xf numFmtId="2" fontId="9" fillId="0" borderId="1" xfId="3" applyNumberFormat="1" applyFont="1" applyFill="1" applyBorder="1" applyAlignment="1" applyProtection="1">
      <alignment horizontal="center" vertical="center" wrapText="1"/>
    </xf>
    <xf numFmtId="2" fontId="9" fillId="0" borderId="1" xfId="3" applyNumberFormat="1" applyFont="1" applyBorder="1" applyAlignment="1">
      <alignment horizontal="center" vertical="center" wrapText="1"/>
    </xf>
    <xf numFmtId="0" fontId="10" fillId="0" borderId="1" xfId="0" applyFont="1" applyBorder="1" applyAlignment="1">
      <alignment horizontal="left" vertical="center" indent="1"/>
    </xf>
    <xf numFmtId="0" fontId="10" fillId="2" borderId="1" xfId="0" applyFont="1" applyFill="1" applyBorder="1" applyAlignment="1">
      <alignment horizontal="left" vertical="center" indent="1"/>
    </xf>
    <xf numFmtId="0" fontId="10" fillId="0" borderId="1" xfId="0" applyFont="1" applyBorder="1" applyAlignment="1">
      <alignment horizontal="left" vertical="center" indent="2"/>
    </xf>
    <xf numFmtId="0" fontId="10" fillId="2" borderId="1" xfId="0" applyFont="1" applyFill="1" applyBorder="1" applyAlignment="1">
      <alignment horizontal="left" vertical="center" indent="2"/>
    </xf>
    <xf numFmtId="0" fontId="10" fillId="0" borderId="1" xfId="0" applyFont="1" applyBorder="1">
      <alignment vertical="center"/>
    </xf>
    <xf numFmtId="0" fontId="10" fillId="2" borderId="1" xfId="0" applyFont="1" applyFill="1" applyBorder="1">
      <alignment vertical="center"/>
    </xf>
    <xf numFmtId="0" fontId="11" fillId="2" borderId="1" xfId="0" applyFont="1" applyFill="1" applyBorder="1">
      <alignment vertical="center"/>
    </xf>
    <xf numFmtId="0" fontId="5" fillId="0" borderId="1" xfId="0" applyFont="1" applyBorder="1">
      <alignment vertical="center"/>
    </xf>
    <xf numFmtId="0" fontId="11" fillId="0" borderId="1" xfId="0" applyFont="1" applyBorder="1" applyAlignment="1">
      <alignment horizontal="left" vertical="center" indent="1"/>
    </xf>
    <xf numFmtId="0" fontId="0" fillId="0" borderId="0" xfId="0" applyFont="1" applyBorder="1" applyAlignment="1">
      <alignment horizontal="right" vertical="center"/>
    </xf>
    <xf numFmtId="0" fontId="12" fillId="0" borderId="0" xfId="75" applyAlignment="1">
      <alignment vertical="center"/>
    </xf>
    <xf numFmtId="0" fontId="1" fillId="0" borderId="0" xfId="75" applyFont="1" applyAlignment="1">
      <alignment horizontal="center" vertical="center" wrapText="1"/>
    </xf>
    <xf numFmtId="0" fontId="13" fillId="0" borderId="0" xfId="75" applyFont="1" applyAlignment="1">
      <alignment horizontal="left" vertical="top" wrapText="1"/>
    </xf>
    <xf numFmtId="0" fontId="14" fillId="0" borderId="0" xfId="75" applyFont="1" applyAlignment="1">
      <alignment horizontal="left" vertical="top" wrapText="1"/>
    </xf>
    <xf numFmtId="0" fontId="2" fillId="3" borderId="1" xfId="57" applyFont="1" applyFill="1" applyBorder="1" applyAlignment="1">
      <alignment horizontal="center" vertical="center"/>
    </xf>
    <xf numFmtId="178" fontId="2" fillId="3" borderId="1" xfId="85" applyNumberFormat="1" applyFont="1" applyFill="1" applyBorder="1" applyAlignment="1" applyProtection="1">
      <alignment horizontal="center" vertical="center" wrapText="1"/>
      <protection locked="0"/>
    </xf>
    <xf numFmtId="0" fontId="2" fillId="3" borderId="1" xfId="85" applyFont="1" applyFill="1" applyBorder="1" applyAlignment="1" applyProtection="1">
      <alignment horizontal="center" vertical="center" wrapText="1"/>
      <protection locked="0"/>
    </xf>
    <xf numFmtId="0" fontId="15" fillId="3" borderId="1" xfId="57" applyFont="1" applyFill="1" applyBorder="1" applyAlignment="1">
      <alignment horizontal="center" vertical="center"/>
    </xf>
    <xf numFmtId="176" fontId="16" fillId="3" borderId="1" xfId="10" applyNumberFormat="1" applyFont="1" applyFill="1" applyBorder="1">
      <alignment vertical="center"/>
    </xf>
    <xf numFmtId="0" fontId="0" fillId="0" borderId="1" xfId="0" applyBorder="1" applyAlignment="1">
      <alignment horizontal="right" vertical="center"/>
    </xf>
    <xf numFmtId="0" fontId="15" fillId="3" borderId="1" xfId="47" applyFont="1" applyFill="1" applyBorder="1" applyAlignment="1">
      <alignment vertical="center"/>
    </xf>
    <xf numFmtId="0" fontId="17" fillId="3" borderId="1" xfId="47" applyNumberFormat="1" applyFont="1" applyFill="1" applyBorder="1" applyAlignment="1">
      <alignment horizontal="right" vertical="center"/>
    </xf>
    <xf numFmtId="0" fontId="18" fillId="3" borderId="1" xfId="47" applyFont="1" applyFill="1" applyBorder="1">
      <alignment vertical="center"/>
    </xf>
    <xf numFmtId="176" fontId="19" fillId="3" borderId="1" xfId="10" applyNumberFormat="1" applyFont="1" applyFill="1" applyBorder="1">
      <alignment vertical="center"/>
    </xf>
    <xf numFmtId="49" fontId="20" fillId="3" borderId="1" xfId="47" applyNumberFormat="1" applyFont="1" applyFill="1" applyBorder="1" applyAlignment="1">
      <alignment horizontal="right" vertical="center"/>
    </xf>
    <xf numFmtId="0" fontId="18" fillId="0" borderId="1" xfId="0" applyFont="1" applyFill="1" applyBorder="1" applyAlignment="1">
      <alignment horizontal="left" vertical="center" shrinkToFit="1"/>
    </xf>
    <xf numFmtId="178" fontId="0" fillId="3" borderId="1" xfId="47" applyNumberFormat="1" applyFont="1" applyFill="1" applyBorder="1" applyAlignment="1">
      <alignment horizontal="center" vertical="center"/>
    </xf>
    <xf numFmtId="0" fontId="15" fillId="3" borderId="1" xfId="88" applyFont="1" applyFill="1" applyBorder="1" applyAlignment="1">
      <alignment horizontal="center" vertical="center"/>
    </xf>
    <xf numFmtId="181" fontId="15" fillId="3" borderId="1" xfId="47" applyNumberFormat="1" applyFont="1" applyFill="1" applyBorder="1" applyAlignment="1">
      <alignment vertical="center"/>
    </xf>
    <xf numFmtId="0" fontId="18" fillId="3" borderId="1" xfId="47" applyFont="1" applyFill="1" applyBorder="1" applyAlignment="1">
      <alignment vertical="center" wrapText="1"/>
    </xf>
    <xf numFmtId="182" fontId="18" fillId="0" borderId="1" xfId="6" applyNumberFormat="1" applyFont="1" applyFill="1" applyBorder="1" applyAlignment="1">
      <alignment horizontal="left" vertical="center" shrinkToFit="1"/>
    </xf>
    <xf numFmtId="0" fontId="21" fillId="3" borderId="1" xfId="47" applyFont="1" applyFill="1" applyBorder="1" applyAlignment="1"/>
    <xf numFmtId="182" fontId="18" fillId="0" borderId="1" xfId="6" applyNumberFormat="1" applyFont="1" applyFill="1" applyBorder="1" applyAlignment="1" applyProtection="1">
      <alignment horizontal="left" vertical="center" shrinkToFit="1"/>
    </xf>
    <xf numFmtId="178" fontId="20" fillId="3" borderId="1" xfId="77" applyNumberFormat="1" applyFont="1" applyFill="1" applyBorder="1" applyAlignment="1">
      <alignment horizontal="right" vertical="center"/>
    </xf>
    <xf numFmtId="0" fontId="22" fillId="3" borderId="1" xfId="0" applyFont="1" applyFill="1" applyBorder="1" applyAlignment="1">
      <alignment horizontal="left" vertical="center"/>
    </xf>
    <xf numFmtId="176" fontId="19" fillId="0" borderId="1" xfId="10" applyNumberFormat="1" applyFont="1" applyFill="1" applyBorder="1">
      <alignment vertical="center"/>
    </xf>
    <xf numFmtId="0" fontId="23" fillId="0" borderId="0" xfId="0" applyFont="1" applyAlignment="1">
      <alignment horizontal="center" vertical="center"/>
    </xf>
    <xf numFmtId="0" fontId="24" fillId="0" borderId="0" xfId="0" applyFont="1" applyBorder="1" applyAlignment="1">
      <alignment horizontal="right"/>
    </xf>
    <xf numFmtId="176" fontId="5" fillId="0" borderId="1" xfId="10" applyNumberFormat="1" applyFont="1" applyBorder="1">
      <alignment vertical="center"/>
    </xf>
    <xf numFmtId="0" fontId="18" fillId="3" borderId="4" xfId="89" applyFont="1" applyFill="1" applyBorder="1" applyAlignment="1">
      <alignment horizontal="left" vertical="center"/>
    </xf>
    <xf numFmtId="176" fontId="0" fillId="0" borderId="5" xfId="10" applyNumberFormat="1" applyFont="1" applyFill="1" applyBorder="1">
      <alignment vertical="center"/>
    </xf>
    <xf numFmtId="176" fontId="25" fillId="0" borderId="5" xfId="10" applyNumberFormat="1" applyFont="1" applyFill="1" applyBorder="1">
      <alignment vertical="center"/>
    </xf>
    <xf numFmtId="0" fontId="18" fillId="0" borderId="4" xfId="89" applyFont="1" applyFill="1" applyBorder="1" applyAlignment="1">
      <alignment horizontal="left" vertical="center"/>
    </xf>
    <xf numFmtId="0" fontId="18" fillId="3" borderId="6" xfId="89" applyFont="1" applyFill="1" applyBorder="1" applyAlignment="1">
      <alignment horizontal="left" vertical="center"/>
    </xf>
    <xf numFmtId="176" fontId="25" fillId="0" borderId="7" xfId="10" applyNumberFormat="1" applyFont="1" applyFill="1" applyBorder="1">
      <alignment vertical="center"/>
    </xf>
    <xf numFmtId="0" fontId="8" fillId="0" borderId="8" xfId="103" applyFont="1" applyFill="1" applyBorder="1" applyAlignment="1">
      <alignment horizontal="left" vertical="center" wrapText="1"/>
    </xf>
    <xf numFmtId="0" fontId="8" fillId="0" borderId="9" xfId="103" applyFont="1" applyFill="1" applyBorder="1" applyAlignment="1">
      <alignment horizontal="left" vertical="center" wrapText="1"/>
    </xf>
    <xf numFmtId="0" fontId="24" fillId="0" borderId="3" xfId="0" applyFont="1" applyBorder="1" applyAlignment="1">
      <alignment horizontal="right" vertical="center"/>
    </xf>
    <xf numFmtId="0" fontId="5" fillId="0" borderId="1" xfId="0" applyFont="1" applyBorder="1" applyAlignment="1">
      <alignment horizontal="center" vertical="center"/>
    </xf>
    <xf numFmtId="176" fontId="5" fillId="0" borderId="1" xfId="0" applyNumberFormat="1" applyFont="1" applyBorder="1">
      <alignment vertical="center"/>
    </xf>
    <xf numFmtId="0" fontId="8" fillId="0" borderId="1" xfId="103" applyFont="1" applyFill="1" applyBorder="1" applyAlignment="1">
      <alignment horizontal="center" vertical="center" wrapText="1"/>
    </xf>
    <xf numFmtId="176" fontId="0" fillId="0" borderId="1" xfId="10" applyNumberFormat="1" applyFont="1" applyBorder="1">
      <alignment vertical="center"/>
    </xf>
    <xf numFmtId="181" fontId="9" fillId="0" borderId="10" xfId="88" applyNumberFormat="1" applyFont="1" applyFill="1" applyBorder="1" applyAlignment="1">
      <alignment horizontal="center" vertical="center" shrinkToFit="1"/>
    </xf>
    <xf numFmtId="181" fontId="9" fillId="3" borderId="11" xfId="88" applyNumberFormat="1" applyFont="1" applyFill="1" applyBorder="1" applyAlignment="1">
      <alignment horizontal="center" vertical="center" shrinkToFit="1"/>
    </xf>
    <xf numFmtId="181" fontId="9" fillId="3" borderId="12" xfId="88" applyNumberFormat="1" applyFont="1" applyFill="1" applyBorder="1" applyAlignment="1">
      <alignment horizontal="center" vertical="center" shrinkToFit="1"/>
    </xf>
    <xf numFmtId="3" fontId="3" fillId="0" borderId="4" xfId="75" applyNumberFormat="1" applyFont="1" applyFill="1" applyBorder="1" applyAlignment="1" applyProtection="1">
      <alignment vertical="center"/>
    </xf>
    <xf numFmtId="181" fontId="15" fillId="0" borderId="1" xfId="57" applyNumberFormat="1" applyFont="1" applyFill="1" applyBorder="1" applyAlignment="1">
      <alignment horizontal="right" vertical="center" shrinkToFit="1"/>
    </xf>
    <xf numFmtId="3" fontId="3" fillId="0" borderId="1" xfId="75" applyNumberFormat="1" applyFont="1" applyFill="1" applyBorder="1" applyAlignment="1" applyProtection="1">
      <alignment horizontal="left" vertical="center" indent="1"/>
    </xf>
    <xf numFmtId="181" fontId="15" fillId="0" borderId="5" xfId="57" applyNumberFormat="1" applyFont="1" applyFill="1" applyBorder="1" applyAlignment="1">
      <alignment horizontal="right" vertical="center" shrinkToFit="1"/>
    </xf>
    <xf numFmtId="3" fontId="24" fillId="0" borderId="4" xfId="75" applyNumberFormat="1" applyFont="1" applyFill="1" applyBorder="1" applyAlignment="1" applyProtection="1">
      <alignment vertical="center"/>
    </xf>
    <xf numFmtId="181" fontId="8" fillId="3" borderId="1" xfId="57" applyNumberFormat="1" applyFont="1" applyFill="1" applyBorder="1" applyAlignment="1">
      <alignment horizontal="right" vertical="center" shrinkToFit="1"/>
    </xf>
    <xf numFmtId="3" fontId="24" fillId="3" borderId="1" xfId="75" applyNumberFormat="1" applyFont="1" applyFill="1" applyBorder="1" applyAlignment="1" applyProtection="1">
      <alignment horizontal="left" vertical="center" indent="1"/>
    </xf>
    <xf numFmtId="181" fontId="8" fillId="3" borderId="5" xfId="57" applyNumberFormat="1" applyFont="1" applyFill="1" applyBorder="1" applyAlignment="1">
      <alignment horizontal="right" vertical="center" shrinkToFit="1"/>
    </xf>
    <xf numFmtId="3" fontId="24" fillId="0" borderId="1" xfId="75" applyNumberFormat="1" applyFont="1" applyFill="1" applyBorder="1" applyAlignment="1" applyProtection="1">
      <alignment horizontal="left" vertical="center" indent="1"/>
    </xf>
    <xf numFmtId="181" fontId="26" fillId="3" borderId="1" xfId="88" applyNumberFormat="1" applyFont="1" applyFill="1" applyBorder="1" applyAlignment="1">
      <alignment vertical="center" shrinkToFit="1"/>
    </xf>
    <xf numFmtId="181" fontId="26" fillId="3" borderId="5" xfId="88" applyNumberFormat="1" applyFont="1" applyFill="1" applyBorder="1" applyAlignment="1">
      <alignment vertical="center" shrinkToFit="1"/>
    </xf>
    <xf numFmtId="3" fontId="24" fillId="0" borderId="6" xfId="75" applyNumberFormat="1" applyFont="1" applyFill="1" applyBorder="1" applyAlignment="1" applyProtection="1">
      <alignment vertical="center"/>
    </xf>
    <xf numFmtId="181" fontId="8" fillId="3" borderId="13" xfId="57" applyNumberFormat="1" applyFont="1" applyFill="1" applyBorder="1" applyAlignment="1">
      <alignment horizontal="right" vertical="center" shrinkToFit="1"/>
    </xf>
    <xf numFmtId="181" fontId="26" fillId="3" borderId="13" xfId="88" applyNumberFormat="1" applyFont="1" applyFill="1" applyBorder="1" applyAlignment="1">
      <alignment vertical="center" shrinkToFit="1"/>
    </xf>
    <xf numFmtId="181" fontId="26" fillId="3" borderId="7" xfId="88" applyNumberFormat="1" applyFont="1" applyFill="1" applyBorder="1" applyAlignment="1">
      <alignment vertical="center" shrinkToFit="1"/>
    </xf>
    <xf numFmtId="0" fontId="8" fillId="0" borderId="0" xfId="57" applyFont="1" applyFill="1" applyBorder="1" applyAlignment="1">
      <alignment horizontal="center" vertical="center"/>
    </xf>
    <xf numFmtId="0" fontId="0" fillId="0" borderId="0" xfId="57" applyFont="1" applyFill="1" applyBorder="1" applyAlignment="1">
      <alignment horizontal="right" vertical="center"/>
    </xf>
    <xf numFmtId="0" fontId="2" fillId="0" borderId="10" xfId="88" applyFont="1" applyFill="1" applyBorder="1" applyAlignment="1">
      <alignment horizontal="center" vertical="center"/>
    </xf>
    <xf numFmtId="178" fontId="27" fillId="0" borderId="12" xfId="88" applyNumberFormat="1" applyFont="1" applyFill="1" applyBorder="1" applyAlignment="1">
      <alignment horizontal="center" vertical="center"/>
    </xf>
    <xf numFmtId="0" fontId="15" fillId="0" borderId="4" xfId="88" applyFont="1" applyFill="1" applyBorder="1" applyAlignment="1">
      <alignment horizontal="center" vertical="center"/>
    </xf>
    <xf numFmtId="176" fontId="5" fillId="0" borderId="5" xfId="10" applyNumberFormat="1" applyFont="1" applyFill="1" applyBorder="1" applyAlignment="1">
      <alignment horizontal="center" vertical="center"/>
    </xf>
    <xf numFmtId="0" fontId="3" fillId="0" borderId="4" xfId="0" applyNumberFormat="1" applyFont="1" applyFill="1" applyBorder="1" applyAlignment="1" applyProtection="1">
      <alignment horizontal="left" vertical="center"/>
    </xf>
    <xf numFmtId="176" fontId="0" fillId="0" borderId="5" xfId="10" applyNumberFormat="1" applyFont="1" applyFill="1" applyBorder="1" applyAlignment="1" applyProtection="1">
      <alignment horizontal="center" vertical="center"/>
    </xf>
    <xf numFmtId="0" fontId="24" fillId="0" borderId="4" xfId="0" applyNumberFormat="1" applyFont="1" applyFill="1" applyBorder="1" applyAlignment="1" applyProtection="1">
      <alignment horizontal="left" vertical="center"/>
    </xf>
    <xf numFmtId="0" fontId="24" fillId="0" borderId="6" xfId="0" applyNumberFormat="1" applyFont="1" applyFill="1" applyBorder="1" applyAlignment="1" applyProtection="1">
      <alignment horizontal="left" vertical="center"/>
    </xf>
    <xf numFmtId="176" fontId="0" fillId="0" borderId="7" xfId="10" applyNumberFormat="1" applyFont="1" applyFill="1" applyBorder="1" applyAlignment="1" applyProtection="1">
      <alignment horizontal="center" vertical="center"/>
    </xf>
    <xf numFmtId="0" fontId="28" fillId="0" borderId="0" xfId="75" applyFont="1" applyAlignment="1">
      <alignment horizontal="left" vertical="top" wrapText="1"/>
    </xf>
    <xf numFmtId="0" fontId="29"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11" fillId="0" borderId="4" xfId="0" applyFont="1" applyBorder="1" applyAlignment="1">
      <alignment horizontal="center" vertical="center" wrapText="1"/>
    </xf>
    <xf numFmtId="180" fontId="5" fillId="0" borderId="1" xfId="0" applyNumberFormat="1" applyFont="1" applyBorder="1">
      <alignment vertical="center"/>
    </xf>
    <xf numFmtId="0" fontId="5" fillId="0" borderId="1" xfId="0" applyFont="1" applyBorder="1" applyAlignment="1">
      <alignment horizontal="right" vertical="center"/>
    </xf>
    <xf numFmtId="0" fontId="5" fillId="0" borderId="5" xfId="0" applyFont="1" applyBorder="1" applyAlignment="1">
      <alignment horizontal="right" vertical="center"/>
    </xf>
    <xf numFmtId="0" fontId="11" fillId="2" borderId="4" xfId="0" applyFont="1" applyFill="1" applyBorder="1" applyAlignment="1">
      <alignment vertical="center" wrapText="1"/>
    </xf>
    <xf numFmtId="0" fontId="5" fillId="0" borderId="1" xfId="0" applyFont="1" applyFill="1" applyBorder="1" applyAlignment="1">
      <alignment horizontal="right" vertical="center"/>
    </xf>
    <xf numFmtId="0" fontId="5" fillId="0" borderId="5" xfId="0" applyFont="1" applyFill="1" applyBorder="1" applyAlignment="1">
      <alignment horizontal="right" vertical="center"/>
    </xf>
    <xf numFmtId="0" fontId="10" fillId="0" borderId="4" xfId="0" applyFont="1" applyBorder="1" applyAlignment="1">
      <alignment vertical="center" wrapText="1"/>
    </xf>
    <xf numFmtId="180" fontId="0" fillId="0" borderId="1" xfId="0" applyNumberFormat="1" applyFont="1" applyBorder="1">
      <alignment vertical="center"/>
    </xf>
    <xf numFmtId="0" fontId="0" fillId="0" borderId="1" xfId="0" applyFont="1" applyFill="1" applyBorder="1" applyAlignment="1">
      <alignment horizontal="right" vertical="center"/>
    </xf>
    <xf numFmtId="0" fontId="0" fillId="0" borderId="5" xfId="0" applyFont="1" applyFill="1" applyBorder="1" applyAlignment="1">
      <alignment horizontal="right" vertical="center"/>
    </xf>
    <xf numFmtId="0" fontId="11" fillId="0" borderId="4" xfId="0" applyFont="1" applyBorder="1" applyAlignment="1">
      <alignment vertical="center" wrapText="1"/>
    </xf>
    <xf numFmtId="181" fontId="8" fillId="0" borderId="4" xfId="0" applyNumberFormat="1" applyFont="1" applyFill="1" applyBorder="1" applyAlignment="1">
      <alignment horizontal="left" vertical="center" shrinkToFit="1"/>
    </xf>
    <xf numFmtId="0" fontId="8" fillId="0" borderId="4" xfId="0" applyFont="1" applyBorder="1" applyAlignment="1">
      <alignment vertical="center" wrapText="1"/>
    </xf>
    <xf numFmtId="0" fontId="10" fillId="0" borderId="6" xfId="0" applyFont="1" applyBorder="1" applyAlignment="1">
      <alignment vertical="center" wrapText="1"/>
    </xf>
    <xf numFmtId="180" fontId="0" fillId="0" borderId="13" xfId="0" applyNumberFormat="1" applyFont="1" applyBorder="1">
      <alignment vertical="center"/>
    </xf>
    <xf numFmtId="0" fontId="5" fillId="0" borderId="13" xfId="0" applyFont="1" applyBorder="1" applyAlignment="1">
      <alignment horizontal="right" vertical="center"/>
    </xf>
    <xf numFmtId="0" fontId="5" fillId="0" borderId="7" xfId="0" applyFont="1" applyBorder="1" applyAlignment="1">
      <alignment horizontal="right" vertical="center"/>
    </xf>
    <xf numFmtId="0" fontId="0" fillId="0" borderId="14" xfId="0" applyBorder="1" applyAlignment="1">
      <alignment horizontal="right" vertical="center"/>
    </xf>
    <xf numFmtId="181" fontId="11" fillId="0" borderId="4" xfId="0" applyNumberFormat="1" applyFont="1" applyBorder="1" applyAlignment="1">
      <alignment horizontal="center" vertical="center" wrapText="1"/>
    </xf>
    <xf numFmtId="0" fontId="0" fillId="0" borderId="1" xfId="0" applyFont="1" applyBorder="1" applyAlignment="1">
      <alignment horizontal="right" vertical="center"/>
    </xf>
    <xf numFmtId="0" fontId="0" fillId="0" borderId="5" xfId="0" applyFont="1" applyBorder="1" applyAlignment="1">
      <alignment horizontal="right" vertical="center"/>
    </xf>
    <xf numFmtId="181" fontId="11" fillId="2" borderId="4" xfId="0" applyNumberFormat="1" applyFont="1" applyFill="1" applyBorder="1" applyAlignment="1">
      <alignment vertical="center" wrapText="1"/>
    </xf>
    <xf numFmtId="10" fontId="0" fillId="0" borderId="1" xfId="0" applyNumberFormat="1" applyFont="1" applyBorder="1" applyAlignment="1">
      <alignment horizontal="right" vertical="center"/>
    </xf>
    <xf numFmtId="10" fontId="0" fillId="0" borderId="5" xfId="0" applyNumberFormat="1" applyFont="1" applyBorder="1" applyAlignment="1">
      <alignment horizontal="right" vertical="center"/>
    </xf>
    <xf numFmtId="0" fontId="10" fillId="0" borderId="15" xfId="0" applyFont="1" applyBorder="1" applyAlignment="1">
      <alignment vertical="center" wrapText="1"/>
    </xf>
    <xf numFmtId="49" fontId="0" fillId="0" borderId="1" xfId="0" applyNumberFormat="1" applyFont="1" applyBorder="1" applyAlignment="1">
      <alignment horizontal="right" vertical="center"/>
    </xf>
    <xf numFmtId="49" fontId="0" fillId="0" borderId="5" xfId="0" applyNumberFormat="1" applyFont="1" applyBorder="1" applyAlignment="1">
      <alignment horizontal="right" vertical="center"/>
    </xf>
    <xf numFmtId="0" fontId="8" fillId="0" borderId="15" xfId="0" applyFont="1" applyFill="1" applyBorder="1" applyAlignment="1">
      <alignment vertical="center" wrapText="1"/>
    </xf>
    <xf numFmtId="181" fontId="11" fillId="0" borderId="4" xfId="0" applyNumberFormat="1" applyFont="1" applyBorder="1" applyAlignment="1">
      <alignment vertical="center" wrapText="1"/>
    </xf>
    <xf numFmtId="181" fontId="10" fillId="0" borderId="4" xfId="0" applyNumberFormat="1" applyFont="1" applyBorder="1" applyAlignment="1">
      <alignment vertical="center" wrapText="1"/>
    </xf>
    <xf numFmtId="181" fontId="8" fillId="0" borderId="6" xfId="0" applyNumberFormat="1" applyFont="1" applyFill="1" applyBorder="1" applyAlignment="1">
      <alignment horizontal="left" vertical="center" shrinkToFit="1"/>
    </xf>
    <xf numFmtId="180" fontId="8" fillId="0" borderId="13" xfId="0" applyNumberFormat="1" applyFont="1" applyBorder="1">
      <alignment vertical="center"/>
    </xf>
    <xf numFmtId="0" fontId="13" fillId="0" borderId="0" xfId="0" applyFont="1" applyAlignment="1">
      <alignment horizontal="left" vertical="center" wrapText="1"/>
    </xf>
    <xf numFmtId="0" fontId="30" fillId="0" borderId="1" xfId="0" applyFont="1" applyBorder="1" applyAlignment="1">
      <alignment horizontal="center" vertical="center"/>
    </xf>
    <xf numFmtId="0" fontId="5" fillId="0" borderId="1" xfId="0" applyFont="1" applyBorder="1" applyAlignment="1">
      <alignment horizontal="left" vertical="center"/>
    </xf>
    <xf numFmtId="181" fontId="15" fillId="0" borderId="1" xfId="0" applyNumberFormat="1" applyFont="1" applyFill="1" applyBorder="1" applyAlignment="1">
      <alignment vertical="center" shrinkToFit="1"/>
    </xf>
    <xf numFmtId="0" fontId="5" fillId="3" borderId="4" xfId="89" applyFont="1" applyFill="1" applyBorder="1" applyAlignment="1">
      <alignment vertical="center"/>
    </xf>
    <xf numFmtId="176" fontId="31" fillId="0" borderId="5" xfId="10" applyNumberFormat="1" applyFont="1" applyFill="1" applyBorder="1" applyAlignment="1">
      <alignment horizontal="center" vertical="center"/>
    </xf>
    <xf numFmtId="0" fontId="0" fillId="3" borderId="4" xfId="89" applyFont="1" applyFill="1" applyBorder="1" applyAlignment="1">
      <alignment horizontal="left" vertical="center" indent="1"/>
    </xf>
    <xf numFmtId="176" fontId="32" fillId="0" borderId="5" xfId="10" applyNumberFormat="1" applyFont="1" applyFill="1" applyBorder="1" applyAlignment="1">
      <alignment horizontal="center" vertical="center"/>
    </xf>
    <xf numFmtId="0" fontId="5" fillId="3" borderId="4" xfId="89" applyFont="1" applyFill="1" applyBorder="1" applyAlignment="1">
      <alignment horizontal="left" vertical="center"/>
    </xf>
    <xf numFmtId="0" fontId="0" fillId="0" borderId="16" xfId="0" applyFont="1" applyFill="1" applyBorder="1" applyAlignment="1">
      <alignment horizontal="left" vertical="center" indent="1"/>
    </xf>
    <xf numFmtId="0" fontId="5" fillId="0" borderId="15" xfId="0" applyFont="1" applyBorder="1" applyAlignment="1">
      <alignment horizontal="center" vertical="center"/>
    </xf>
    <xf numFmtId="0" fontId="0" fillId="0" borderId="1" xfId="0" applyFont="1" applyBorder="1" applyAlignment="1">
      <alignment horizontal="center" vertical="center"/>
    </xf>
    <xf numFmtId="181" fontId="8" fillId="0" borderId="15" xfId="0" applyNumberFormat="1" applyFont="1" applyFill="1" applyBorder="1" applyAlignment="1">
      <alignment vertical="center" shrinkToFit="1"/>
    </xf>
    <xf numFmtId="181" fontId="8" fillId="0" borderId="1" xfId="0" applyNumberFormat="1" applyFont="1" applyFill="1" applyBorder="1" applyAlignment="1">
      <alignment vertical="center" shrinkToFit="1"/>
    </xf>
    <xf numFmtId="0" fontId="20" fillId="0" borderId="0" xfId="103" applyFont="1" applyFill="1" applyBorder="1" applyAlignment="1">
      <alignment horizontal="left" vertical="center" wrapText="1"/>
    </xf>
    <xf numFmtId="0" fontId="33" fillId="0" borderId="1" xfId="0" applyNumberFormat="1" applyFont="1" applyFill="1" applyBorder="1" applyAlignment="1" applyProtection="1">
      <alignment horizontal="center" vertical="center"/>
    </xf>
    <xf numFmtId="0" fontId="33" fillId="0" borderId="1" xfId="0" applyNumberFormat="1" applyFont="1" applyFill="1" applyBorder="1" applyAlignment="1" applyProtection="1">
      <alignment vertical="center"/>
    </xf>
    <xf numFmtId="3" fontId="33" fillId="0" borderId="1" xfId="0" applyNumberFormat="1" applyFont="1" applyFill="1" applyBorder="1" applyAlignment="1" applyProtection="1">
      <alignment horizontal="right" vertical="center"/>
    </xf>
    <xf numFmtId="0" fontId="22" fillId="0" borderId="1" xfId="0" applyNumberFormat="1" applyFont="1" applyFill="1" applyBorder="1" applyAlignment="1" applyProtection="1">
      <alignment vertical="center"/>
    </xf>
    <xf numFmtId="3" fontId="22" fillId="0" borderId="1" xfId="0" applyNumberFormat="1" applyFont="1" applyFill="1" applyBorder="1" applyAlignment="1" applyProtection="1">
      <alignment horizontal="right" vertical="center"/>
    </xf>
    <xf numFmtId="3" fontId="22" fillId="4" borderId="1" xfId="0" applyNumberFormat="1" applyFont="1" applyFill="1" applyBorder="1" applyAlignment="1" applyProtection="1">
      <alignment horizontal="right" vertical="center"/>
    </xf>
    <xf numFmtId="0" fontId="22" fillId="0" borderId="0" xfId="0" applyNumberFormat="1" applyFont="1" applyFill="1" applyBorder="1" applyAlignment="1" applyProtection="1">
      <alignment vertical="center"/>
    </xf>
    <xf numFmtId="3" fontId="5" fillId="0" borderId="1" xfId="0" applyNumberFormat="1" applyFont="1" applyBorder="1">
      <alignment vertical="center"/>
    </xf>
    <xf numFmtId="0" fontId="5" fillId="0" borderId="1" xfId="0" applyNumberFormat="1" applyFont="1" applyBorder="1">
      <alignment vertical="center"/>
    </xf>
    <xf numFmtId="3" fontId="0" fillId="0" borderId="1" xfId="0" applyNumberFormat="1" applyBorder="1">
      <alignment vertical="center"/>
    </xf>
    <xf numFmtId="0" fontId="0" fillId="0" borderId="1" xfId="0" applyNumberFormat="1" applyBorder="1">
      <alignment vertical="center"/>
    </xf>
    <xf numFmtId="0" fontId="34" fillId="0" borderId="0" xfId="0" applyFont="1" applyAlignment="1">
      <alignment vertical="center"/>
    </xf>
    <xf numFmtId="0" fontId="13" fillId="0" borderId="0" xfId="0" applyFont="1" applyAlignment="1">
      <alignment horizontal="left" vertical="top" wrapText="1"/>
    </xf>
    <xf numFmtId="0" fontId="1" fillId="0" borderId="14" xfId="0" applyFont="1" applyBorder="1" applyAlignment="1">
      <alignment horizontal="center" vertical="center"/>
    </xf>
    <xf numFmtId="0" fontId="2" fillId="3" borderId="10" xfId="57" applyFont="1" applyFill="1" applyBorder="1" applyAlignment="1">
      <alignment horizontal="center" vertical="center"/>
    </xf>
    <xf numFmtId="178" fontId="2" fillId="3" borderId="11" xfId="85" applyNumberFormat="1" applyFont="1" applyFill="1" applyBorder="1" applyAlignment="1" applyProtection="1">
      <alignment horizontal="center" vertical="center" wrapText="1"/>
      <protection locked="0"/>
    </xf>
    <xf numFmtId="178" fontId="2" fillId="3" borderId="17" xfId="85" applyNumberFormat="1" applyFont="1" applyFill="1" applyBorder="1" applyAlignment="1" applyProtection="1">
      <alignment horizontal="center" vertical="center" wrapText="1"/>
      <protection locked="0"/>
    </xf>
    <xf numFmtId="0" fontId="15" fillId="3" borderId="4" xfId="57" applyFont="1" applyFill="1" applyBorder="1" applyAlignment="1">
      <alignment horizontal="center" vertical="center"/>
    </xf>
    <xf numFmtId="176" fontId="35" fillId="3" borderId="1" xfId="10" applyNumberFormat="1" applyFont="1" applyFill="1" applyBorder="1" applyAlignment="1">
      <alignment horizontal="right" vertical="center"/>
    </xf>
    <xf numFmtId="0" fontId="15" fillId="3" borderId="4" xfId="101" applyFont="1" applyFill="1" applyBorder="1" applyAlignment="1" applyProtection="1">
      <alignment horizontal="left" vertical="center" wrapText="1"/>
      <protection locked="0"/>
    </xf>
    <xf numFmtId="10" fontId="5" fillId="0" borderId="1" xfId="0" applyNumberFormat="1" applyFont="1" applyBorder="1" applyAlignment="1">
      <alignment horizontal="right" vertical="center"/>
    </xf>
    <xf numFmtId="0" fontId="5" fillId="3" borderId="4" xfId="57" applyFont="1" applyFill="1" applyBorder="1" applyAlignment="1">
      <alignment vertical="center"/>
    </xf>
    <xf numFmtId="0" fontId="0" fillId="3" borderId="4" xfId="57" applyFont="1" applyFill="1" applyBorder="1" applyAlignment="1">
      <alignment vertical="center"/>
    </xf>
    <xf numFmtId="176" fontId="36" fillId="3" borderId="1" xfId="10" applyNumberFormat="1" applyFont="1" applyFill="1" applyBorder="1" applyAlignment="1">
      <alignment horizontal="right" vertical="center"/>
    </xf>
    <xf numFmtId="3" fontId="0" fillId="0" borderId="1" xfId="0" applyNumberFormat="1" applyFont="1" applyFill="1" applyBorder="1" applyAlignment="1">
      <alignment horizontal="right" vertical="center"/>
    </xf>
    <xf numFmtId="0" fontId="36" fillId="3" borderId="4" xfId="74" applyFont="1" applyFill="1" applyBorder="1">
      <alignment vertical="center"/>
    </xf>
    <xf numFmtId="3" fontId="0" fillId="0" borderId="1" xfId="0" applyNumberFormat="1" applyFont="1" applyBorder="1" applyAlignment="1">
      <alignment horizontal="right" vertical="center"/>
    </xf>
    <xf numFmtId="0" fontId="0" fillId="3" borderId="4" xfId="57" applyFont="1" applyFill="1" applyBorder="1">
      <alignment vertical="center"/>
    </xf>
    <xf numFmtId="0" fontId="0" fillId="0" borderId="4" xfId="57" applyFont="1" applyFill="1" applyBorder="1">
      <alignment vertical="center"/>
    </xf>
    <xf numFmtId="179" fontId="5" fillId="0" borderId="1" xfId="0" applyNumberFormat="1" applyFont="1" applyBorder="1" applyAlignment="1">
      <alignment horizontal="right" vertical="center"/>
    </xf>
    <xf numFmtId="0" fontId="36" fillId="3" borderId="4" xfId="62" applyFont="1" applyFill="1" applyBorder="1">
      <alignment vertical="center"/>
    </xf>
    <xf numFmtId="176" fontId="24" fillId="0" borderId="1" xfId="10" applyNumberFormat="1" applyFont="1" applyFill="1" applyBorder="1" applyAlignment="1">
      <alignment horizontal="right" vertical="center"/>
    </xf>
    <xf numFmtId="176" fontId="36" fillId="0" borderId="1" xfId="10" applyNumberFormat="1" applyFont="1" applyFill="1" applyBorder="1" applyAlignment="1">
      <alignment horizontal="right" vertical="center"/>
    </xf>
    <xf numFmtId="0" fontId="0" fillId="3" borderId="4" xfId="62" applyFont="1" applyFill="1" applyBorder="1">
      <alignment vertical="center"/>
    </xf>
    <xf numFmtId="0" fontId="36" fillId="3" borderId="6" xfId="62" applyFont="1" applyFill="1" applyBorder="1">
      <alignment vertical="center"/>
    </xf>
    <xf numFmtId="176" fontId="36" fillId="3" borderId="13" xfId="10" applyNumberFormat="1" applyFont="1" applyFill="1" applyBorder="1" applyAlignment="1">
      <alignment horizontal="right" vertical="center"/>
    </xf>
    <xf numFmtId="0" fontId="0" fillId="0" borderId="13" xfId="0" applyFont="1" applyBorder="1" applyAlignment="1">
      <alignment horizontal="right" vertical="center"/>
    </xf>
    <xf numFmtId="0" fontId="0" fillId="0" borderId="0" xfId="0" applyFont="1" applyBorder="1" applyAlignment="1">
      <alignment horizontal="center" vertical="center"/>
    </xf>
    <xf numFmtId="0" fontId="2" fillId="3" borderId="18" xfId="57" applyFont="1" applyFill="1" applyBorder="1" applyAlignment="1">
      <alignment horizontal="center" vertical="center"/>
    </xf>
    <xf numFmtId="178" fontId="2" fillId="3" borderId="12" xfId="85" applyNumberFormat="1" applyFont="1" applyFill="1" applyBorder="1" applyAlignment="1" applyProtection="1">
      <alignment horizontal="center" vertical="center" wrapText="1"/>
      <protection locked="0"/>
    </xf>
    <xf numFmtId="0" fontId="15" fillId="3" borderId="1" xfId="101" applyFont="1" applyFill="1" applyBorder="1" applyAlignment="1" applyProtection="1">
      <alignment horizontal="left" vertical="center" wrapText="1"/>
      <protection locked="0"/>
    </xf>
    <xf numFmtId="183" fontId="5" fillId="0" borderId="1" xfId="0" applyNumberFormat="1" applyFont="1" applyBorder="1" applyAlignment="1">
      <alignment horizontal="right" vertical="center"/>
    </xf>
    <xf numFmtId="183" fontId="5" fillId="0" borderId="5" xfId="0" applyNumberFormat="1" applyFont="1" applyBorder="1" applyAlignment="1">
      <alignment horizontal="right" vertical="center"/>
    </xf>
    <xf numFmtId="0" fontId="36" fillId="3" borderId="1" xfId="74" applyFont="1" applyFill="1" applyBorder="1">
      <alignment vertical="center"/>
    </xf>
    <xf numFmtId="183" fontId="0" fillId="0" borderId="1" xfId="0" applyNumberFormat="1" applyFont="1" applyBorder="1" applyAlignment="1">
      <alignment horizontal="right" vertical="center"/>
    </xf>
    <xf numFmtId="183" fontId="0" fillId="0" borderId="5" xfId="0" applyNumberFormat="1" applyFont="1" applyBorder="1" applyAlignment="1">
      <alignment horizontal="right" vertical="center"/>
    </xf>
    <xf numFmtId="181" fontId="36" fillId="3" borderId="1" xfId="10" applyNumberFormat="1" applyFont="1" applyFill="1" applyBorder="1" applyAlignment="1">
      <alignment horizontal="right" vertical="center"/>
    </xf>
    <xf numFmtId="0" fontId="35" fillId="3" borderId="1" xfId="74" applyFont="1" applyFill="1" applyBorder="1">
      <alignment vertical="center"/>
    </xf>
    <xf numFmtId="179" fontId="0" fillId="0" borderId="1" xfId="0" applyNumberFormat="1" applyFont="1" applyBorder="1" applyAlignment="1">
      <alignment horizontal="right" vertical="center"/>
    </xf>
    <xf numFmtId="179" fontId="0" fillId="0" borderId="5" xfId="0" applyNumberFormat="1" applyFont="1" applyBorder="1" applyAlignment="1">
      <alignment horizontal="right" vertical="center"/>
    </xf>
    <xf numFmtId="0" fontId="36" fillId="3" borderId="1" xfId="62" applyFont="1" applyFill="1" applyBorder="1">
      <alignment vertical="center"/>
    </xf>
    <xf numFmtId="0" fontId="36" fillId="3" borderId="1" xfId="62" applyFont="1" applyFill="1" applyBorder="1" applyAlignment="1">
      <alignment vertical="center" wrapText="1"/>
    </xf>
    <xf numFmtId="177" fontId="0" fillId="3" borderId="1" xfId="57" applyNumberFormat="1" applyFont="1" applyFill="1" applyBorder="1" applyAlignment="1">
      <alignment horizontal="right" vertical="center"/>
    </xf>
    <xf numFmtId="0" fontId="0" fillId="3" borderId="1" xfId="57" applyFont="1" applyFill="1" applyBorder="1" applyAlignment="1">
      <alignment horizontal="right" vertical="center"/>
    </xf>
    <xf numFmtId="0" fontId="36" fillId="3" borderId="13" xfId="62" applyFont="1" applyFill="1" applyBorder="1">
      <alignment vertical="center"/>
    </xf>
    <xf numFmtId="0" fontId="0" fillId="3" borderId="13" xfId="57" applyFont="1" applyFill="1" applyBorder="1" applyAlignment="1">
      <alignment horizontal="right" vertical="center"/>
    </xf>
    <xf numFmtId="0" fontId="0" fillId="0" borderId="7" xfId="0" applyFont="1" applyBorder="1" applyAlignment="1">
      <alignment horizontal="right" vertical="center"/>
    </xf>
    <xf numFmtId="0" fontId="7" fillId="0" borderId="1" xfId="0" applyFont="1" applyFill="1" applyBorder="1" applyAlignment="1">
      <alignment horizontal="center" vertical="center"/>
    </xf>
    <xf numFmtId="0" fontId="5" fillId="0" borderId="1" xfId="0" applyFont="1" applyFill="1" applyBorder="1">
      <alignment vertical="center"/>
    </xf>
    <xf numFmtId="176" fontId="5" fillId="0" borderId="1" xfId="0" applyNumberFormat="1" applyFont="1" applyFill="1" applyBorder="1">
      <alignment vertical="center"/>
    </xf>
    <xf numFmtId="183" fontId="5" fillId="0" borderId="1" xfId="14" applyNumberFormat="1" applyFont="1" applyFill="1" applyBorder="1">
      <alignment vertical="center"/>
    </xf>
    <xf numFmtId="0" fontId="24" fillId="0" borderId="4" xfId="104" applyFont="1" applyFill="1" applyBorder="1" applyAlignment="1" applyProtection="1">
      <alignment vertical="center"/>
      <protection locked="0"/>
    </xf>
    <xf numFmtId="176" fontId="24" fillId="0" borderId="1" xfId="10" applyNumberFormat="1" applyFont="1" applyBorder="1" applyAlignment="1">
      <alignment horizontal="right" vertical="center"/>
    </xf>
    <xf numFmtId="3" fontId="0" fillId="0" borderId="1" xfId="0" applyNumberFormat="1" applyBorder="1" applyAlignment="1">
      <alignment horizontal="right" vertical="center"/>
    </xf>
    <xf numFmtId="183" fontId="0" fillId="0" borderId="1" xfId="14" applyNumberFormat="1" applyFont="1" applyFill="1" applyBorder="1" applyAlignment="1">
      <alignment horizontal="right" vertical="center"/>
    </xf>
    <xf numFmtId="0" fontId="24" fillId="0" borderId="19" xfId="104" applyFont="1" applyFill="1" applyBorder="1" applyAlignment="1" applyProtection="1">
      <alignment vertical="center"/>
      <protection locked="0"/>
    </xf>
    <xf numFmtId="176" fontId="24" fillId="0" borderId="20" xfId="10" applyNumberFormat="1" applyFont="1" applyBorder="1" applyAlignment="1">
      <alignment horizontal="right" vertical="center"/>
    </xf>
    <xf numFmtId="0" fontId="3" fillId="0" borderId="1" xfId="104" applyFont="1" applyFill="1" applyBorder="1" applyAlignment="1" applyProtection="1">
      <alignment vertical="center"/>
      <protection locked="0"/>
    </xf>
    <xf numFmtId="176" fontId="5" fillId="0" borderId="1" xfId="0" applyNumberFormat="1" applyFont="1" applyBorder="1" applyAlignment="1">
      <alignment horizontal="right" vertical="center"/>
    </xf>
    <xf numFmtId="3" fontId="5" fillId="0" borderId="1" xfId="0" applyNumberFormat="1" applyFont="1" applyBorder="1" applyAlignment="1">
      <alignment horizontal="right" vertical="center"/>
    </xf>
    <xf numFmtId="183" fontId="5" fillId="0" borderId="1" xfId="14" applyNumberFormat="1" applyFont="1" applyFill="1" applyBorder="1" applyAlignment="1">
      <alignment horizontal="right" vertical="center"/>
    </xf>
    <xf numFmtId="184" fontId="5" fillId="0" borderId="1" xfId="14" applyNumberFormat="1" applyFont="1" applyFill="1" applyBorder="1" applyAlignment="1">
      <alignment horizontal="right" vertical="center"/>
    </xf>
    <xf numFmtId="0" fontId="22" fillId="0" borderId="1" xfId="0" applyNumberFormat="1" applyFont="1" applyFill="1" applyBorder="1" applyAlignment="1" applyProtection="1">
      <alignment horizontal="left" vertical="center"/>
    </xf>
    <xf numFmtId="176" fontId="22" fillId="0" borderId="1" xfId="0" applyNumberFormat="1" applyFont="1" applyFill="1" applyBorder="1" applyAlignment="1" applyProtection="1">
      <alignment horizontal="right" vertical="center"/>
    </xf>
    <xf numFmtId="0" fontId="24" fillId="0" borderId="1" xfId="68" applyFont="1" applyFill="1" applyBorder="1" applyAlignment="1" applyProtection="1">
      <alignment vertical="center"/>
      <protection locked="0"/>
    </xf>
    <xf numFmtId="0" fontId="0" fillId="0" borderId="1" xfId="0" applyFill="1" applyBorder="1" applyAlignment="1">
      <alignment horizontal="right" vertical="center"/>
    </xf>
    <xf numFmtId="3" fontId="0" fillId="0" borderId="1" xfId="0" applyNumberFormat="1" applyFill="1" applyBorder="1" applyAlignment="1">
      <alignment horizontal="right" vertical="center"/>
    </xf>
    <xf numFmtId="0" fontId="3" fillId="0" borderId="1" xfId="68" applyFont="1" applyFill="1" applyBorder="1" applyAlignment="1" applyProtection="1">
      <alignment vertical="center"/>
      <protection locked="0"/>
    </xf>
    <xf numFmtId="0" fontId="12" fillId="0" borderId="0" xfId="73" applyFill="1" applyAlignment="1">
      <alignment vertical="center"/>
    </xf>
    <xf numFmtId="0" fontId="37" fillId="0" borderId="0" xfId="73" applyFont="1" applyFill="1" applyAlignment="1">
      <alignment horizontal="center" vertical="center"/>
    </xf>
    <xf numFmtId="0" fontId="38" fillId="0" borderId="0" xfId="73" applyFont="1" applyFill="1" applyAlignment="1">
      <alignment horizontal="left" vertical="center"/>
    </xf>
    <xf numFmtId="0" fontId="12" fillId="0" borderId="0" xfId="73" applyFont="1" applyFill="1" applyAlignment="1">
      <alignment horizontal="left" vertical="center"/>
    </xf>
    <xf numFmtId="0" fontId="12" fillId="0" borderId="0" xfId="73" applyFont="1" applyFill="1" applyAlignment="1">
      <alignment vertical="center"/>
    </xf>
    <xf numFmtId="0" fontId="39" fillId="0" borderId="0" xfId="73" applyFont="1" applyFill="1" applyAlignment="1">
      <alignment vertical="center"/>
    </xf>
    <xf numFmtId="0" fontId="40" fillId="0" borderId="0" xfId="73" applyFont="1" applyFill="1" applyAlignment="1">
      <alignment vertical="center"/>
    </xf>
    <xf numFmtId="0" fontId="0" fillId="0" borderId="0" xfId="0" applyAlignment="1"/>
    <xf numFmtId="0" fontId="41" fillId="0" borderId="0" xfId="0" applyFont="1" applyAlignment="1">
      <alignment horizontal="left" vertical="center"/>
    </xf>
    <xf numFmtId="0" fontId="0" fillId="0" borderId="0" xfId="0" applyAlignment="1">
      <alignment vertical="center"/>
    </xf>
    <xf numFmtId="0" fontId="38" fillId="0" borderId="0" xfId="0" applyFont="1" applyAlignment="1">
      <alignment vertical="center"/>
    </xf>
    <xf numFmtId="0" fontId="42" fillId="0" borderId="0" xfId="0" applyFont="1" applyAlignment="1">
      <alignment vertical="center"/>
    </xf>
    <xf numFmtId="0" fontId="43" fillId="0" borderId="0" xfId="0" applyFont="1" applyAlignment="1">
      <alignment vertical="center"/>
    </xf>
    <xf numFmtId="0" fontId="44" fillId="0" borderId="0" xfId="0" applyFont="1" applyAlignment="1">
      <alignment horizontal="center" vertical="center"/>
    </xf>
    <xf numFmtId="0" fontId="45" fillId="0" borderId="0" xfId="0" applyFont="1" applyAlignment="1">
      <alignment vertical="center"/>
    </xf>
    <xf numFmtId="0" fontId="46" fillId="0" borderId="0" xfId="0" applyFont="1" applyAlignment="1">
      <alignment vertical="center"/>
    </xf>
    <xf numFmtId="0" fontId="47" fillId="0" borderId="0" xfId="0" applyFont="1" applyAlignment="1">
      <alignment horizontal="center" vertical="center"/>
    </xf>
    <xf numFmtId="49" fontId="41" fillId="0" borderId="0" xfId="0" applyNumberFormat="1" applyFont="1" applyAlignment="1">
      <alignment horizontal="center" vertical="center"/>
    </xf>
    <xf numFmtId="49" fontId="43" fillId="0" borderId="0" xfId="0" applyNumberFormat="1" applyFont="1" applyAlignment="1">
      <alignment horizontal="center" vertical="center"/>
    </xf>
    <xf numFmtId="0" fontId="48" fillId="0" borderId="0" xfId="0" applyFont="1" applyAlignment="1">
      <alignment horizontal="center" vertical="center"/>
    </xf>
    <xf numFmtId="0" fontId="41" fillId="0" borderId="0" xfId="0" applyFont="1" applyAlignment="1">
      <alignment vertical="center"/>
    </xf>
    <xf numFmtId="0" fontId="45" fillId="0" borderId="0" xfId="0" applyFont="1" applyAlignment="1"/>
  </cellXfs>
  <cellStyles count="123">
    <cellStyle name="常规" xfId="0" builtinId="0"/>
    <cellStyle name="货币[0]" xfId="1" builtinId="7"/>
    <cellStyle name="货币" xfId="2" builtinId="4"/>
    <cellStyle name="常规 2 2 4" xfId="3"/>
    <cellStyle name="20% - 强调文字颜色 3" xfId="4" builtinId="38"/>
    <cellStyle name="输入" xfId="5" builtinId="20"/>
    <cellStyle name="千位分隔[0]" xfId="6" builtinId="6"/>
    <cellStyle name="40% - 强调文字颜色 3" xfId="7" builtinId="39"/>
    <cellStyle name="计算 2" xfId="8"/>
    <cellStyle name="差" xfId="9" builtinId="27"/>
    <cellStyle name="千位分隔" xfId="10" builtinId="3"/>
    <cellStyle name="标题 5" xfId="11"/>
    <cellStyle name="60% - 强调文字颜色 3" xfId="12" builtinId="40"/>
    <cellStyle name="超链接" xfId="13" builtinId="8"/>
    <cellStyle name="百分比" xfId="14" builtinId="5"/>
    <cellStyle name="已访问的超链接" xfId="15" builtinId="9"/>
    <cellStyle name="注释" xfId="16" builtinId="10"/>
    <cellStyle name="常规 6" xfId="17"/>
    <cellStyle name="百分比 2" xfId="18"/>
    <cellStyle name="60% - 强调文字颜色 2" xfId="19" builtinId="36"/>
    <cellStyle name="标题 4" xfId="20" builtinId="19"/>
    <cellStyle name="警告文本" xfId="21" builtinId="11"/>
    <cellStyle name="标题" xfId="22" builtinId="15"/>
    <cellStyle name="解释性文本" xfId="23" builtinId="5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常规 46" xfId="38"/>
    <cellStyle name="标题 1 2" xfId="39"/>
    <cellStyle name="20% - 强调文字颜色 5" xfId="40" builtinId="46"/>
    <cellStyle name="强调文字颜色 1" xfId="41" builtinId="29"/>
    <cellStyle name="常规 2 2 2" xfId="42"/>
    <cellStyle name="20% - 强调文字颜色 1" xfId="43" builtinId="30"/>
    <cellStyle name="40% - 强调文字颜色 1" xfId="44" builtinId="31"/>
    <cellStyle name="20% - 强调文字颜色 2" xfId="45" builtinId="34"/>
    <cellStyle name="输出 2" xfId="46"/>
    <cellStyle name="常规 2 2 3" xfId="47"/>
    <cellStyle name="40% - 强调文字颜色 2" xfId="48" builtinId="35"/>
    <cellStyle name="强调文字颜色 3" xfId="49" builtinId="37"/>
    <cellStyle name="千位分隔[0] 2" xfId="50"/>
    <cellStyle name="强调文字颜色 4" xfId="51" builtinId="41"/>
    <cellStyle name="千位分隔[0] 3" xfId="52"/>
    <cellStyle name="20% - 强调文字颜色 4" xfId="53" builtinId="42"/>
    <cellStyle name="40% - 强调文字颜色 4" xfId="54" builtinId="43"/>
    <cellStyle name="强调文字颜色 5" xfId="55" builtinId="45"/>
    <cellStyle name="千位分隔[0] 4" xfId="56"/>
    <cellStyle name="常规 2 2" xfId="57"/>
    <cellStyle name="40% - 强调文字颜色 5" xfId="58" builtinId="47"/>
    <cellStyle name="60% - 强调文字颜色 5" xfId="59" builtinId="48"/>
    <cellStyle name="强调文字颜色 6" xfId="60" builtinId="49"/>
    <cellStyle name="千位分隔[0] 5" xfId="61"/>
    <cellStyle name="常规 2 3" xfId="62"/>
    <cellStyle name="适中 2" xfId="63"/>
    <cellStyle name="40% - 强调文字颜色 6" xfId="64" builtinId="51"/>
    <cellStyle name="60% - 强调文字颜色 6" xfId="65" builtinId="52"/>
    <cellStyle name="常规 10" xfId="66"/>
    <cellStyle name="常规 10 2" xfId="67"/>
    <cellStyle name="3232" xfId="68"/>
    <cellStyle name="标题 2 2" xfId="69"/>
    <cellStyle name="标题 3 2" xfId="70"/>
    <cellStyle name="标题 4 2" xfId="71"/>
    <cellStyle name="差 2" xfId="72"/>
    <cellStyle name="常规 2" xfId="73"/>
    <cellStyle name="常规 2 3 2" xfId="74"/>
    <cellStyle name="常规 2 4" xfId="75"/>
    <cellStyle name="常规 2 5" xfId="76"/>
    <cellStyle name="千位分隔[0] 3 2" xfId="77"/>
    <cellStyle name="常规 2 6" xfId="78"/>
    <cellStyle name="常规 2 6 2" xfId="79"/>
    <cellStyle name="常规 2 7" xfId="80"/>
    <cellStyle name="常规 2 8" xfId="81"/>
    <cellStyle name="输入 2" xfId="82"/>
    <cellStyle name="常规 2 9" xfId="83"/>
    <cellStyle name="常规 3" xfId="84"/>
    <cellStyle name="常规_2007人代会数据 2" xfId="85"/>
    <cellStyle name="常规 3 2" xfId="86"/>
    <cellStyle name="常规 3 2 2" xfId="87"/>
    <cellStyle name="常规 3 3" xfId="88"/>
    <cellStyle name="常规 3 4" xfId="89"/>
    <cellStyle name="常规 3 5" xfId="90"/>
    <cellStyle name="常规 3 6" xfId="91"/>
    <cellStyle name="常规 4" xfId="92"/>
    <cellStyle name="常规 4 2" xfId="93"/>
    <cellStyle name="常规 4 2 2" xfId="94"/>
    <cellStyle name="常规 4 2 3" xfId="95"/>
    <cellStyle name="常规 4 3" xfId="96"/>
    <cellStyle name="常规 5" xfId="97"/>
    <cellStyle name="常规 6 2" xfId="98"/>
    <cellStyle name="注释 2" xfId="99"/>
    <cellStyle name="常规 7" xfId="100"/>
    <cellStyle name="常规 9" xfId="101"/>
    <cellStyle name="常规_集团债务季度报表格式---市财政局经建处 2 2" xfId="102"/>
    <cellStyle name="常规_区与乡镇资金往来表" xfId="103"/>
    <cellStyle name="常规_西安" xfId="104"/>
    <cellStyle name="好 2" xfId="105"/>
    <cellStyle name="汇总 2" xfId="106"/>
    <cellStyle name="检查单元格 2" xfId="107"/>
    <cellStyle name="解释性文本 2" xfId="108"/>
    <cellStyle name="警告文本 2" xfId="109"/>
    <cellStyle name="链接单元格 2" xfId="110"/>
    <cellStyle name="千位分隔 2" xfId="111"/>
    <cellStyle name="千位分隔 2 2" xfId="112"/>
    <cellStyle name="千位分隔 2 3" xfId="113"/>
    <cellStyle name="千位分隔 2 3 2 2 2" xfId="114"/>
    <cellStyle name="千位分隔 2 3 2 2 2 2" xfId="115"/>
    <cellStyle name="千位分隔 2 3 2 2 2 3" xfId="116"/>
    <cellStyle name="千位分隔 2 4 2" xfId="117"/>
    <cellStyle name="千位分隔[0] 2 3 3" xfId="118"/>
    <cellStyle name="千位分隔[0] 6" xfId="119"/>
    <cellStyle name="千位分隔[0] 6 2" xfId="120"/>
    <cellStyle name="千位分隔[0] 7" xfId="121"/>
    <cellStyle name="样式 1" xfId="122"/>
  </cellStyle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theme" Target="theme/theme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1533525</xdr:colOff>
      <xdr:row>114</xdr:row>
      <xdr:rowOff>85725</xdr:rowOff>
    </xdr:from>
    <xdr:to>
      <xdr:col>0</xdr:col>
      <xdr:colOff>1638300</xdr:colOff>
      <xdr:row>115</xdr:row>
      <xdr:rowOff>57150</xdr:rowOff>
    </xdr:to>
    <xdr:sp>
      <xdr:nvSpPr>
        <xdr:cNvPr id="5121" name="Text Box 1"/>
        <xdr:cNvSpPr txBox="1">
          <a:spLocks noChangeArrowheads="1"/>
        </xdr:cNvSpPr>
      </xdr:nvSpPr>
      <xdr:spPr>
        <a:xfrm>
          <a:off x="1533525" y="21631275"/>
          <a:ext cx="104775" cy="142875"/>
        </a:xfrm>
        <a:prstGeom prst="rect">
          <a:avLst/>
        </a:prstGeom>
        <a:noFill/>
        <a:ln w="9525">
          <a:noFill/>
          <a:miter lim="800000"/>
        </a:ln>
      </xdr:spPr>
      <xdr:txBody>
        <a:bodyPr vertOverflow="clip" wrap="square" lIns="0" tIns="0" rIns="0" bIns="0" anchor="t" upright="1"/>
        <a:lstStyle/>
        <a:p>
          <a:pPr algn="l" rtl="0">
            <a:defRPr sz="1000"/>
          </a:pPr>
          <a:r>
            <a:rPr lang="zh-CN" altLang="en-US" sz="1000" b="0" i="0" strike="noStrike">
              <a:solidFill>
                <a:srgbClr val="000000"/>
              </a:solidFill>
              <a:latin typeface="宋体" panose="02010600030101010101" pitchFamily="7" charset="-122"/>
              <a:ea typeface="宋体" panose="02010600030101010101" pitchFamily="7" charset="-122"/>
            </a:rPr>
            <a:t>巨</a:t>
          </a:r>
          <a:endParaRPr lang="zh-CN" altLang="en-US" sz="1000" b="0" i="0" strike="noStrike">
            <a:solidFill>
              <a:srgbClr val="000000"/>
            </a:solidFill>
            <a:latin typeface="宋体" panose="02010600030101010101" pitchFamily="7" charset="-122"/>
            <a:ea typeface="宋体" panose="02010600030101010101" pitchFamily="7" charset="-122"/>
          </a:endParaRPr>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5"/>
  <sheetViews>
    <sheetView workbookViewId="0">
      <selection activeCell="K7" sqref="K7"/>
    </sheetView>
  </sheetViews>
  <sheetFormatPr defaultColWidth="9" defaultRowHeight="13.5"/>
  <cols>
    <col min="1" max="16" width="8.875" style="270" customWidth="1"/>
    <col min="17" max="16384" width="9" style="270"/>
  </cols>
  <sheetData>
    <row r="1" ht="27.75" customHeight="1"/>
    <row r="2" ht="46.5" spans="1:16">
      <c r="A2" s="271" t="s">
        <v>0</v>
      </c>
      <c r="B2" s="271"/>
      <c r="C2" s="271"/>
      <c r="D2" s="271"/>
      <c r="E2" s="271"/>
      <c r="F2" s="271"/>
      <c r="G2" s="271"/>
      <c r="H2" s="271"/>
      <c r="I2" s="271"/>
      <c r="J2" s="271"/>
      <c r="K2" s="271"/>
      <c r="L2" s="271"/>
      <c r="M2" s="271"/>
      <c r="N2" s="271"/>
      <c r="O2" s="271"/>
      <c r="P2" s="271"/>
    </row>
    <row r="3" ht="33.75" spans="1:16">
      <c r="A3" s="272"/>
      <c r="B3" s="273"/>
      <c r="C3" s="273"/>
      <c r="D3" s="274"/>
      <c r="E3" s="275"/>
      <c r="N3" s="282"/>
      <c r="O3" s="282"/>
      <c r="P3" s="282"/>
    </row>
    <row r="4" ht="46.5" spans="1:16">
      <c r="A4" s="272"/>
      <c r="B4" s="274"/>
      <c r="C4" s="274"/>
      <c r="D4" s="274"/>
      <c r="E4" s="275"/>
      <c r="K4" s="283"/>
      <c r="N4" s="282"/>
      <c r="O4" s="282"/>
      <c r="P4" s="282"/>
    </row>
    <row r="5" ht="61.5" spans="1:16">
      <c r="A5" s="276" t="s">
        <v>1</v>
      </c>
      <c r="B5" s="276"/>
      <c r="C5" s="276"/>
      <c r="D5" s="276"/>
      <c r="E5" s="276"/>
      <c r="F5" s="276"/>
      <c r="G5" s="276"/>
      <c r="H5" s="276"/>
      <c r="I5" s="276"/>
      <c r="J5" s="276"/>
      <c r="K5" s="276"/>
      <c r="L5" s="276"/>
      <c r="M5" s="276"/>
      <c r="N5" s="276"/>
      <c r="O5" s="276"/>
      <c r="P5" s="276"/>
    </row>
    <row r="6" ht="69" spans="1:16">
      <c r="A6" s="277"/>
      <c r="B6" s="278"/>
      <c r="C6" s="278"/>
      <c r="D6" s="278"/>
      <c r="E6" s="278"/>
      <c r="F6" s="278"/>
      <c r="G6" s="278"/>
      <c r="H6" s="279"/>
      <c r="I6" s="279"/>
      <c r="J6" s="284"/>
      <c r="K6" s="284"/>
      <c r="L6" s="284"/>
      <c r="M6" s="284"/>
      <c r="N6" s="284"/>
      <c r="O6" s="284"/>
      <c r="P6" s="284"/>
    </row>
    <row r="7" ht="25.5" spans="1:9">
      <c r="A7" s="272"/>
      <c r="B7" s="275"/>
      <c r="C7" s="275"/>
      <c r="D7" s="275"/>
      <c r="E7" s="275"/>
      <c r="F7" s="275"/>
      <c r="G7" s="275"/>
      <c r="H7" s="275"/>
      <c r="I7" s="275"/>
    </row>
    <row r="8" ht="25.5" spans="1:9">
      <c r="A8" s="272"/>
      <c r="B8" s="275"/>
      <c r="C8" s="275"/>
      <c r="D8" s="275"/>
      <c r="E8" s="275"/>
      <c r="F8" s="275"/>
      <c r="G8" s="275"/>
      <c r="H8" s="275"/>
      <c r="I8" s="275"/>
    </row>
    <row r="9" ht="25.5" spans="1:9">
      <c r="A9" s="272"/>
      <c r="B9" s="275"/>
      <c r="C9" s="275"/>
      <c r="D9" s="275"/>
      <c r="E9" s="275"/>
      <c r="F9" s="275"/>
      <c r="G9" s="275"/>
      <c r="H9" s="275"/>
      <c r="I9" s="275"/>
    </row>
    <row r="10" ht="46.5" spans="1:16">
      <c r="A10" s="280" t="s">
        <v>2</v>
      </c>
      <c r="B10" s="280"/>
      <c r="C10" s="280"/>
      <c r="D10" s="280"/>
      <c r="E10" s="280"/>
      <c r="F10" s="280"/>
      <c r="G10" s="280"/>
      <c r="H10" s="280"/>
      <c r="I10" s="280"/>
      <c r="J10" s="280"/>
      <c r="K10" s="280"/>
      <c r="L10" s="280"/>
      <c r="M10" s="280"/>
      <c r="N10" s="280"/>
      <c r="O10" s="280"/>
      <c r="P10" s="280"/>
    </row>
    <row r="11" ht="58.5" customHeight="1" spans="1:9">
      <c r="A11" s="272"/>
      <c r="B11" s="275"/>
      <c r="C11" s="275"/>
      <c r="D11" s="275"/>
      <c r="E11" s="275"/>
      <c r="F11" s="275"/>
      <c r="G11" s="275"/>
      <c r="H11" s="275"/>
      <c r="I11" s="275"/>
    </row>
    <row r="12" ht="25.5" spans="1:9">
      <c r="A12" s="272"/>
      <c r="B12" s="275"/>
      <c r="C12" s="275"/>
      <c r="D12" s="275"/>
      <c r="E12" s="275"/>
      <c r="F12" s="275"/>
      <c r="G12" s="275"/>
      <c r="H12" s="275"/>
      <c r="I12" s="275"/>
    </row>
    <row r="13" ht="25.5" spans="1:9">
      <c r="A13" s="272"/>
      <c r="B13" s="281"/>
      <c r="C13" s="281"/>
      <c r="D13" s="281"/>
      <c r="E13" s="281"/>
      <c r="F13" s="281"/>
      <c r="G13" s="281"/>
      <c r="H13" s="281"/>
      <c r="I13" s="281"/>
    </row>
    <row r="14" ht="25.5" spans="1:9">
      <c r="A14" s="272"/>
      <c r="B14" s="275"/>
      <c r="C14" s="275"/>
      <c r="D14" s="275"/>
      <c r="E14" s="275"/>
      <c r="F14" s="275"/>
      <c r="G14" s="275"/>
      <c r="H14" s="275"/>
      <c r="I14" s="275"/>
    </row>
    <row r="15" ht="25.5" spans="1:9">
      <c r="A15" s="272"/>
      <c r="B15" s="275"/>
      <c r="C15" s="275"/>
      <c r="D15" s="275"/>
      <c r="E15" s="275"/>
      <c r="F15" s="275"/>
      <c r="G15" s="275"/>
      <c r="H15" s="275"/>
      <c r="I15" s="275"/>
    </row>
  </sheetData>
  <mergeCells count="7">
    <mergeCell ref="A2:P2"/>
    <mergeCell ref="N3:P3"/>
    <mergeCell ref="N4:P4"/>
    <mergeCell ref="A5:P5"/>
    <mergeCell ref="H6:I6"/>
    <mergeCell ref="A10:P10"/>
    <mergeCell ref="B13:I13"/>
  </mergeCells>
  <printOptions horizontalCentered="1"/>
  <pageMargins left="0.118110236220472" right="0.118110236220472" top="0.354330708661417" bottom="0.354330708661417" header="0.31496062992126" footer="0.31496062992126"/>
  <pageSetup paperSize="9" orientation="landscape" horizontalDpi="200" verticalDpi="3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
  <sheetViews>
    <sheetView workbookViewId="0">
      <selection activeCell="C13" sqref="C13"/>
    </sheetView>
  </sheetViews>
  <sheetFormatPr defaultColWidth="9" defaultRowHeight="13.5" outlineLevelCol="3"/>
  <cols>
    <col min="1" max="4" width="21.375" customWidth="1"/>
  </cols>
  <sheetData>
    <row r="1" spans="1:1">
      <c r="A1" s="1" t="s">
        <v>349</v>
      </c>
    </row>
    <row r="2" ht="52.5" customHeight="1" spans="1:4">
      <c r="A2" s="24" t="s">
        <v>350</v>
      </c>
      <c r="B2" s="24"/>
      <c r="C2" s="24"/>
      <c r="D2" s="24"/>
    </row>
    <row r="3" ht="18.75" spans="1:4">
      <c r="A3" s="88" t="s">
        <v>351</v>
      </c>
      <c r="B3" s="88"/>
      <c r="C3" s="88"/>
      <c r="D3" s="88"/>
    </row>
    <row r="4" spans="4:4">
      <c r="D4" s="46" t="s">
        <v>52</v>
      </c>
    </row>
    <row r="5" ht="23.25" customHeight="1" spans="1:4">
      <c r="A5" s="100" t="s">
        <v>352</v>
      </c>
      <c r="B5" s="180" t="s">
        <v>353</v>
      </c>
      <c r="C5" s="100" t="s">
        <v>354</v>
      </c>
      <c r="D5" s="100" t="s">
        <v>355</v>
      </c>
    </row>
    <row r="6" ht="18.75" customHeight="1" spans="1:4">
      <c r="A6" s="181" t="s">
        <v>353</v>
      </c>
      <c r="B6" s="182"/>
      <c r="C6" s="183"/>
      <c r="D6" s="183"/>
    </row>
    <row r="7" ht="18.75" customHeight="1" spans="1:4">
      <c r="A7" s="102"/>
      <c r="B7" s="182"/>
      <c r="C7" s="183"/>
      <c r="D7" s="183"/>
    </row>
    <row r="8" ht="18.75" customHeight="1" spans="1:4">
      <c r="A8" s="102"/>
      <c r="B8" s="182"/>
      <c r="C8" s="183"/>
      <c r="D8" s="183"/>
    </row>
    <row r="9" ht="18.75" customHeight="1" spans="1:4">
      <c r="A9" s="102"/>
      <c r="B9" s="182"/>
      <c r="C9" s="183"/>
      <c r="D9" s="183"/>
    </row>
    <row r="10" ht="18.75" customHeight="1" spans="1:4">
      <c r="A10" s="102"/>
      <c r="B10" s="182"/>
      <c r="C10" s="183"/>
      <c r="D10" s="183"/>
    </row>
    <row r="11" ht="18.75" customHeight="1" spans="1:4">
      <c r="A11" s="102"/>
      <c r="B11" s="182"/>
      <c r="C11" s="183"/>
      <c r="D11" s="183"/>
    </row>
    <row r="12" ht="36.75" customHeight="1" spans="1:4">
      <c r="A12" s="184" t="s">
        <v>356</v>
      </c>
      <c r="B12" s="184"/>
      <c r="C12" s="184"/>
      <c r="D12" s="184"/>
    </row>
  </sheetData>
  <mergeCells count="3">
    <mergeCell ref="A2:D2"/>
    <mergeCell ref="A3:D3"/>
    <mergeCell ref="A12:D12"/>
  </mergeCells>
  <pageMargins left="0.708661417322835" right="0.708661417322835" top="0.748031496062992" bottom="0.748031496062992" header="0.31496062992126" footer="0.31496062992126"/>
  <pageSetup paperSize="9" scale="97" firstPageNumber="37" orientation="portrait" useFirstPageNumber="1"/>
  <headerFooter>
    <oddFooter>&amp;C第 &amp;P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5"/>
  <sheetViews>
    <sheetView workbookViewId="0">
      <selection activeCell="A15" sqref="A15"/>
    </sheetView>
  </sheetViews>
  <sheetFormatPr defaultColWidth="9" defaultRowHeight="13.5" outlineLevelCol="1"/>
  <cols>
    <col min="1" max="2" width="44.375" customWidth="1"/>
  </cols>
  <sheetData>
    <row r="1" spans="1:1">
      <c r="A1" s="1" t="s">
        <v>357</v>
      </c>
    </row>
    <row r="2" ht="27" spans="1:2">
      <c r="A2" s="2" t="s">
        <v>350</v>
      </c>
      <c r="B2" s="2"/>
    </row>
    <row r="3" ht="18.75" spans="1:2">
      <c r="A3" s="88" t="s">
        <v>358</v>
      </c>
      <c r="B3" s="88"/>
    </row>
    <row r="4" ht="17.25" customHeight="1" spans="2:2">
      <c r="B4" s="46" t="s">
        <v>52</v>
      </c>
    </row>
    <row r="5" ht="26.25" customHeight="1" spans="1:2">
      <c r="A5" s="171" t="s">
        <v>359</v>
      </c>
      <c r="B5" s="171" t="s">
        <v>120</v>
      </c>
    </row>
    <row r="6" ht="26.25" customHeight="1" spans="1:2">
      <c r="A6" s="172" t="s">
        <v>360</v>
      </c>
      <c r="B6" s="173"/>
    </row>
    <row r="7" ht="18.75" customHeight="1" spans="1:2">
      <c r="A7" s="174" t="s">
        <v>361</v>
      </c>
      <c r="B7" s="175"/>
    </row>
    <row r="8" ht="18.75" customHeight="1" spans="1:2">
      <c r="A8" s="176"/>
      <c r="B8" s="177"/>
    </row>
    <row r="9" ht="18.75" customHeight="1" spans="1:2">
      <c r="A9" s="176"/>
      <c r="B9" s="177"/>
    </row>
    <row r="10" ht="18.75" customHeight="1" spans="1:2">
      <c r="A10" s="176"/>
      <c r="B10" s="177"/>
    </row>
    <row r="11" ht="18.75" customHeight="1" spans="1:2">
      <c r="A11" s="178" t="s">
        <v>362</v>
      </c>
      <c r="B11" s="175"/>
    </row>
    <row r="12" ht="18.75" customHeight="1" spans="1:2">
      <c r="A12" s="176"/>
      <c r="B12" s="177"/>
    </row>
    <row r="13" ht="18.75" customHeight="1" spans="1:2">
      <c r="A13" s="176"/>
      <c r="B13" s="177"/>
    </row>
    <row r="14" ht="18.75" customHeight="1" spans="1:2">
      <c r="A14" s="176"/>
      <c r="B14" s="177"/>
    </row>
    <row r="15" ht="24" customHeight="1" spans="1:1">
      <c r="A15" s="179" t="s">
        <v>363</v>
      </c>
    </row>
  </sheetData>
  <mergeCells count="2">
    <mergeCell ref="A2:B2"/>
    <mergeCell ref="A3:B3"/>
  </mergeCells>
  <pageMargins left="0.708661417322835" right="0.708661417322835" top="0.748031496062992" bottom="0.748031496062992" header="0.31496062992126" footer="0.31496062992126"/>
  <pageSetup paperSize="9" firstPageNumber="38" orientation="portrait" useFirstPageNumber="1"/>
  <headerFooter>
    <oddFooter>&amp;C第 &amp;P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A3"/>
  <sheetViews>
    <sheetView workbookViewId="0">
      <selection activeCell="F3" sqref="F3"/>
    </sheetView>
  </sheetViews>
  <sheetFormatPr defaultColWidth="9" defaultRowHeight="13.5" outlineLevelRow="2"/>
  <cols>
    <col min="1" max="1" width="95" customWidth="1"/>
  </cols>
  <sheetData>
    <row r="2" ht="45" customHeight="1" spans="1:1">
      <c r="A2" s="2" t="s">
        <v>364</v>
      </c>
    </row>
    <row r="3" ht="354" customHeight="1" spans="1:1">
      <c r="A3" s="170" t="s">
        <v>365</v>
      </c>
    </row>
  </sheetData>
  <pageMargins left="0.708661417322835" right="0.708661417322835" top="0.748031496062992" bottom="0.748031496062992" header="0.31496062992126" footer="0.31496062992126"/>
  <pageSetup paperSize="9" firstPageNumber="39" orientation="portrait" useFirstPageNumber="1"/>
  <headerFooter>
    <oddFooter>&amp;C第 &amp;P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2"/>
  <sheetViews>
    <sheetView zoomScale="85" zoomScaleNormal="85" workbookViewId="0">
      <selection activeCell="R12" sqref="R12"/>
    </sheetView>
  </sheetViews>
  <sheetFormatPr defaultColWidth="9" defaultRowHeight="13.5"/>
  <cols>
    <col min="1" max="1" width="19.875" customWidth="1"/>
    <col min="2" max="2" width="12.125" customWidth="1"/>
    <col min="3" max="3" width="13.75" customWidth="1"/>
    <col min="4" max="6" width="14.625" customWidth="1"/>
    <col min="9" max="9" width="20.625" customWidth="1"/>
    <col min="10" max="14" width="14.5" customWidth="1"/>
    <col min="15" max="16" width="8.625" customWidth="1"/>
  </cols>
  <sheetData>
    <row r="1" spans="1:1">
      <c r="A1" t="s">
        <v>366</v>
      </c>
    </row>
    <row r="2" ht="27" spans="2:14">
      <c r="B2" s="2" t="s">
        <v>367</v>
      </c>
      <c r="C2" s="2"/>
      <c r="D2" s="2"/>
      <c r="E2" s="2"/>
      <c r="F2" s="2"/>
      <c r="G2" s="2"/>
      <c r="H2" s="2"/>
      <c r="I2" s="2"/>
      <c r="J2" s="2"/>
      <c r="K2" s="2"/>
      <c r="L2" s="2"/>
      <c r="M2" s="2"/>
      <c r="N2" s="2"/>
    </row>
    <row r="4" ht="14.25" spans="15:16">
      <c r="O4" s="155" t="s">
        <v>52</v>
      </c>
      <c r="P4" s="155"/>
    </row>
    <row r="5" ht="58.5" customHeight="1" spans="1:16">
      <c r="A5" s="134" t="s">
        <v>368</v>
      </c>
      <c r="B5" s="135" t="s">
        <v>116</v>
      </c>
      <c r="C5" s="135" t="s">
        <v>369</v>
      </c>
      <c r="D5" s="135" t="s">
        <v>118</v>
      </c>
      <c r="E5" s="135" t="s">
        <v>119</v>
      </c>
      <c r="F5" s="135" t="s">
        <v>120</v>
      </c>
      <c r="G5" s="135" t="s">
        <v>370</v>
      </c>
      <c r="H5" s="136" t="s">
        <v>371</v>
      </c>
      <c r="I5" s="134" t="s">
        <v>178</v>
      </c>
      <c r="J5" s="135" t="s">
        <v>116</v>
      </c>
      <c r="K5" s="135" t="s">
        <v>369</v>
      </c>
      <c r="L5" s="135" t="s">
        <v>118</v>
      </c>
      <c r="M5" s="135" t="s">
        <v>119</v>
      </c>
      <c r="N5" s="135" t="s">
        <v>120</v>
      </c>
      <c r="O5" s="135" t="s">
        <v>370</v>
      </c>
      <c r="P5" s="136" t="s">
        <v>371</v>
      </c>
    </row>
    <row r="6" ht="32.25" customHeight="1" spans="1:17">
      <c r="A6" s="137" t="s">
        <v>372</v>
      </c>
      <c r="B6" s="138">
        <v>16</v>
      </c>
      <c r="C6" s="138">
        <v>16</v>
      </c>
      <c r="D6" s="138">
        <v>16</v>
      </c>
      <c r="E6" s="138">
        <v>16</v>
      </c>
      <c r="F6" s="138">
        <v>16</v>
      </c>
      <c r="G6" s="139" t="s">
        <v>125</v>
      </c>
      <c r="H6" s="140" t="s">
        <v>125</v>
      </c>
      <c r="I6" s="156" t="s">
        <v>124</v>
      </c>
      <c r="J6" s="138">
        <v>16</v>
      </c>
      <c r="K6" s="138">
        <v>16</v>
      </c>
      <c r="L6" s="138">
        <v>16</v>
      </c>
      <c r="M6" s="138">
        <v>16</v>
      </c>
      <c r="N6" s="138">
        <v>16</v>
      </c>
      <c r="O6" s="157" t="s">
        <v>125</v>
      </c>
      <c r="P6" s="158" t="s">
        <v>125</v>
      </c>
      <c r="Q6" s="23"/>
    </row>
    <row r="7" ht="32.25" customHeight="1" spans="1:17">
      <c r="A7" s="141" t="s">
        <v>126</v>
      </c>
      <c r="B7" s="138"/>
      <c r="C7" s="138"/>
      <c r="D7" s="138"/>
      <c r="E7" s="138"/>
      <c r="F7" s="138"/>
      <c r="G7" s="142"/>
      <c r="H7" s="143"/>
      <c r="I7" s="159" t="s">
        <v>127</v>
      </c>
      <c r="J7" s="138">
        <v>16</v>
      </c>
      <c r="K7" s="138">
        <v>16</v>
      </c>
      <c r="L7" s="138">
        <v>16</v>
      </c>
      <c r="M7" s="138">
        <v>16</v>
      </c>
      <c r="N7" s="138">
        <v>16</v>
      </c>
      <c r="O7" s="139"/>
      <c r="P7" s="140"/>
      <c r="Q7" s="23"/>
    </row>
    <row r="8" ht="32.25" customHeight="1" spans="1:17">
      <c r="A8" s="144" t="s">
        <v>373</v>
      </c>
      <c r="B8" s="145"/>
      <c r="C8" s="145"/>
      <c r="D8" s="145"/>
      <c r="E8" s="145"/>
      <c r="F8" s="145"/>
      <c r="G8" s="146"/>
      <c r="H8" s="147"/>
      <c r="I8" s="144" t="s">
        <v>374</v>
      </c>
      <c r="J8" s="145"/>
      <c r="K8" s="145"/>
      <c r="L8" s="145"/>
      <c r="M8" s="145"/>
      <c r="N8" s="145"/>
      <c r="O8" s="157"/>
      <c r="P8" s="158"/>
      <c r="Q8" s="23"/>
    </row>
    <row r="9" ht="32.25" customHeight="1" spans="1:17">
      <c r="A9" s="144" t="s">
        <v>375</v>
      </c>
      <c r="B9" s="145"/>
      <c r="C9" s="145"/>
      <c r="D9" s="145"/>
      <c r="E9" s="145"/>
      <c r="F9" s="145"/>
      <c r="G9" s="146"/>
      <c r="H9" s="147"/>
      <c r="I9" s="144" t="s">
        <v>376</v>
      </c>
      <c r="J9" s="145"/>
      <c r="K9" s="145"/>
      <c r="L9" s="145"/>
      <c r="M9" s="145"/>
      <c r="N9" s="145"/>
      <c r="O9" s="157"/>
      <c r="P9" s="158"/>
      <c r="Q9" s="23"/>
    </row>
    <row r="10" ht="32.25" customHeight="1" spans="1:17">
      <c r="A10" s="144" t="s">
        <v>377</v>
      </c>
      <c r="B10" s="145"/>
      <c r="C10" s="145"/>
      <c r="D10" s="145"/>
      <c r="E10" s="145"/>
      <c r="F10" s="145"/>
      <c r="G10" s="146"/>
      <c r="H10" s="147"/>
      <c r="I10" s="144" t="s">
        <v>378</v>
      </c>
      <c r="J10" s="145">
        <v>16</v>
      </c>
      <c r="K10" s="145">
        <v>16</v>
      </c>
      <c r="L10" s="145">
        <v>16</v>
      </c>
      <c r="M10" s="145">
        <v>16</v>
      </c>
      <c r="N10" s="145">
        <v>16</v>
      </c>
      <c r="O10" s="160">
        <v>1</v>
      </c>
      <c r="P10" s="161">
        <v>1.07</v>
      </c>
      <c r="Q10" s="23"/>
    </row>
    <row r="11" ht="32.25" customHeight="1" spans="1:17">
      <c r="A11" s="12"/>
      <c r="B11" s="12"/>
      <c r="C11" s="12"/>
      <c r="D11" s="12"/>
      <c r="E11" s="12"/>
      <c r="F11" s="12"/>
      <c r="G11" s="12"/>
      <c r="H11" s="12"/>
      <c r="I11" s="162" t="s">
        <v>379</v>
      </c>
      <c r="J11" s="145"/>
      <c r="K11" s="145"/>
      <c r="L11" s="145"/>
      <c r="M11" s="145"/>
      <c r="N11" s="145"/>
      <c r="O11" s="157"/>
      <c r="P11" s="158"/>
      <c r="Q11" s="23"/>
    </row>
    <row r="12" ht="32.25" customHeight="1" spans="1:17">
      <c r="A12" s="12"/>
      <c r="B12" s="12"/>
      <c r="C12" s="12"/>
      <c r="D12" s="12"/>
      <c r="E12" s="12"/>
      <c r="F12" s="12"/>
      <c r="G12" s="12"/>
      <c r="H12" s="12"/>
      <c r="I12" s="162" t="s">
        <v>380</v>
      </c>
      <c r="J12" s="145"/>
      <c r="K12" s="145"/>
      <c r="L12" s="145"/>
      <c r="M12" s="145"/>
      <c r="N12" s="145"/>
      <c r="O12" s="163"/>
      <c r="P12" s="158"/>
      <c r="Q12" s="23"/>
    </row>
    <row r="13" ht="32.25" customHeight="1" spans="1:17">
      <c r="A13" s="12"/>
      <c r="B13" s="12"/>
      <c r="C13" s="12"/>
      <c r="D13" s="12"/>
      <c r="E13" s="12"/>
      <c r="F13" s="12"/>
      <c r="G13" s="12"/>
      <c r="H13" s="12"/>
      <c r="I13" s="162" t="s">
        <v>381</v>
      </c>
      <c r="J13" s="145"/>
      <c r="K13" s="145"/>
      <c r="L13" s="145"/>
      <c r="M13" s="145"/>
      <c r="N13" s="145"/>
      <c r="O13" s="163"/>
      <c r="P13" s="164"/>
      <c r="Q13" s="23"/>
    </row>
    <row r="14" ht="32.25" customHeight="1" spans="1:17">
      <c r="A14" s="12"/>
      <c r="B14" s="12"/>
      <c r="C14" s="12"/>
      <c r="D14" s="12"/>
      <c r="E14" s="12"/>
      <c r="F14" s="12"/>
      <c r="G14" s="12"/>
      <c r="H14" s="12"/>
      <c r="I14" s="165" t="s">
        <v>382</v>
      </c>
      <c r="J14" s="145"/>
      <c r="K14" s="145"/>
      <c r="L14" s="145"/>
      <c r="M14" s="145"/>
      <c r="N14" s="145"/>
      <c r="O14" s="163"/>
      <c r="P14" s="158"/>
      <c r="Q14" s="23"/>
    </row>
    <row r="15" ht="27.75" customHeight="1" spans="1:17">
      <c r="A15" s="148" t="s">
        <v>153</v>
      </c>
      <c r="B15" s="138">
        <v>16</v>
      </c>
      <c r="C15" s="138">
        <v>16</v>
      </c>
      <c r="D15" s="138">
        <v>16</v>
      </c>
      <c r="E15" s="138">
        <v>16</v>
      </c>
      <c r="F15" s="138">
        <v>16</v>
      </c>
      <c r="G15" s="139" t="s">
        <v>125</v>
      </c>
      <c r="H15" s="140" t="s">
        <v>125</v>
      </c>
      <c r="I15" s="166" t="s">
        <v>154</v>
      </c>
      <c r="J15" s="138"/>
      <c r="K15" s="138"/>
      <c r="L15" s="138"/>
      <c r="M15" s="138"/>
      <c r="N15" s="138"/>
      <c r="O15" s="139" t="s">
        <v>125</v>
      </c>
      <c r="P15" s="140" t="s">
        <v>125</v>
      </c>
      <c r="Q15" s="23"/>
    </row>
    <row r="16" ht="27.75" customHeight="1" spans="1:17">
      <c r="A16" s="149" t="s">
        <v>155</v>
      </c>
      <c r="B16" s="145"/>
      <c r="C16" s="145"/>
      <c r="D16" s="145"/>
      <c r="E16" s="145"/>
      <c r="F16" s="145"/>
      <c r="G16" s="139" t="s">
        <v>125</v>
      </c>
      <c r="H16" s="140" t="s">
        <v>125</v>
      </c>
      <c r="I16" s="167" t="s">
        <v>156</v>
      </c>
      <c r="J16" s="145"/>
      <c r="K16" s="145"/>
      <c r="L16" s="145"/>
      <c r="M16" s="145"/>
      <c r="N16" s="145"/>
      <c r="O16" s="139" t="s">
        <v>125</v>
      </c>
      <c r="P16" s="140" t="s">
        <v>125</v>
      </c>
      <c r="Q16" s="23"/>
    </row>
    <row r="17" ht="27.75" customHeight="1" spans="1:17">
      <c r="A17" s="149" t="s">
        <v>157</v>
      </c>
      <c r="B17" s="145"/>
      <c r="C17" s="145"/>
      <c r="D17" s="145"/>
      <c r="E17" s="145"/>
      <c r="F17" s="145"/>
      <c r="G17" s="139" t="s">
        <v>125</v>
      </c>
      <c r="H17" s="140" t="s">
        <v>125</v>
      </c>
      <c r="I17" s="167" t="s">
        <v>158</v>
      </c>
      <c r="J17" s="145"/>
      <c r="K17" s="145"/>
      <c r="L17" s="145"/>
      <c r="M17" s="145"/>
      <c r="N17" s="145"/>
      <c r="O17" s="139" t="s">
        <v>125</v>
      </c>
      <c r="P17" s="140" t="s">
        <v>125</v>
      </c>
      <c r="Q17" s="23"/>
    </row>
    <row r="18" ht="27.75" customHeight="1" spans="1:17">
      <c r="A18" s="150" t="s">
        <v>383</v>
      </c>
      <c r="B18" s="145"/>
      <c r="C18" s="145"/>
      <c r="D18" s="145"/>
      <c r="E18" s="145"/>
      <c r="F18" s="145"/>
      <c r="G18" s="139" t="s">
        <v>125</v>
      </c>
      <c r="H18" s="140" t="s">
        <v>125</v>
      </c>
      <c r="I18" s="167" t="s">
        <v>384</v>
      </c>
      <c r="J18" s="145"/>
      <c r="K18" s="145"/>
      <c r="L18" s="145"/>
      <c r="M18" s="145"/>
      <c r="N18" s="145"/>
      <c r="O18" s="139" t="s">
        <v>125</v>
      </c>
      <c r="P18" s="140" t="s">
        <v>125</v>
      </c>
      <c r="Q18" s="23"/>
    </row>
    <row r="19" ht="27.75" customHeight="1" spans="1:17">
      <c r="A19" s="150" t="s">
        <v>385</v>
      </c>
      <c r="B19" s="145"/>
      <c r="C19" s="145"/>
      <c r="D19" s="145"/>
      <c r="E19" s="145"/>
      <c r="F19" s="145"/>
      <c r="G19" s="139" t="s">
        <v>125</v>
      </c>
      <c r="H19" s="140" t="s">
        <v>125</v>
      </c>
      <c r="I19" s="167" t="s">
        <v>386</v>
      </c>
      <c r="J19" s="145"/>
      <c r="K19" s="145"/>
      <c r="L19" s="145"/>
      <c r="M19" s="145"/>
      <c r="N19" s="145"/>
      <c r="O19" s="139" t="s">
        <v>125</v>
      </c>
      <c r="P19" s="140" t="s">
        <v>125</v>
      </c>
      <c r="Q19" s="23"/>
    </row>
    <row r="20" ht="33" customHeight="1" spans="1:17">
      <c r="A20" s="150" t="s">
        <v>387</v>
      </c>
      <c r="B20" s="145"/>
      <c r="C20" s="145"/>
      <c r="D20" s="145"/>
      <c r="E20" s="145"/>
      <c r="F20" s="145"/>
      <c r="G20" s="139" t="s">
        <v>125</v>
      </c>
      <c r="H20" s="140" t="s">
        <v>125</v>
      </c>
      <c r="I20" s="167" t="s">
        <v>388</v>
      </c>
      <c r="J20" s="145"/>
      <c r="K20" s="145"/>
      <c r="L20" s="145"/>
      <c r="M20" s="145"/>
      <c r="N20" s="145"/>
      <c r="O20" s="139" t="s">
        <v>125</v>
      </c>
      <c r="P20" s="140" t="s">
        <v>125</v>
      </c>
      <c r="Q20" s="23"/>
    </row>
    <row r="21" ht="27.75" customHeight="1" spans="1:17">
      <c r="A21" s="144" t="s">
        <v>161</v>
      </c>
      <c r="B21" s="145"/>
      <c r="C21" s="145"/>
      <c r="D21" s="145"/>
      <c r="E21" s="145"/>
      <c r="F21" s="145"/>
      <c r="G21" s="139" t="s">
        <v>125</v>
      </c>
      <c r="H21" s="140" t="s">
        <v>125</v>
      </c>
      <c r="I21" s="167" t="s">
        <v>168</v>
      </c>
      <c r="J21" s="145"/>
      <c r="K21" s="145"/>
      <c r="L21" s="145"/>
      <c r="M21" s="145"/>
      <c r="N21" s="145"/>
      <c r="O21" s="139" t="s">
        <v>125</v>
      </c>
      <c r="P21" s="140" t="s">
        <v>125</v>
      </c>
      <c r="Q21" s="23"/>
    </row>
    <row r="22" ht="27.75" customHeight="1" spans="1:17">
      <c r="A22" s="151" t="s">
        <v>389</v>
      </c>
      <c r="B22" s="152">
        <v>16</v>
      </c>
      <c r="C22" s="152">
        <v>16</v>
      </c>
      <c r="D22" s="152">
        <v>16</v>
      </c>
      <c r="E22" s="152">
        <v>16</v>
      </c>
      <c r="F22" s="152">
        <v>16</v>
      </c>
      <c r="G22" s="153" t="s">
        <v>125</v>
      </c>
      <c r="H22" s="154" t="s">
        <v>125</v>
      </c>
      <c r="I22" s="168" t="s">
        <v>390</v>
      </c>
      <c r="J22" s="152"/>
      <c r="K22" s="152"/>
      <c r="L22" s="152"/>
      <c r="M22" s="152"/>
      <c r="N22" s="169"/>
      <c r="O22" s="153" t="s">
        <v>125</v>
      </c>
      <c r="P22" s="154" t="s">
        <v>125</v>
      </c>
      <c r="Q22" s="23"/>
    </row>
  </sheetData>
  <mergeCells count="2">
    <mergeCell ref="B2:N2"/>
    <mergeCell ref="O4:P4"/>
  </mergeCells>
  <pageMargins left="0.708661417322835" right="0.708661417322835" top="0.748031496062992" bottom="0.748031496062992" header="0.31496062992126" footer="0.31496062992126"/>
  <pageSetup paperSize="9" scale="61" firstPageNumber="40" orientation="landscape" useFirstPageNumber="1"/>
  <headerFooter>
    <oddFooter>&amp;C第 &amp;P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2"/>
  <sheetViews>
    <sheetView workbookViewId="0">
      <selection activeCell="H26" sqref="H26"/>
    </sheetView>
  </sheetViews>
  <sheetFormatPr defaultColWidth="9" defaultRowHeight="14.25" outlineLevelCol="3"/>
  <cols>
    <col min="1" max="3" width="20.875" style="62" customWidth="1"/>
    <col min="4" max="4" width="26.625" style="62" customWidth="1"/>
    <col min="5" max="256" width="9" style="62"/>
    <col min="257" max="260" width="20.875" style="62" customWidth="1"/>
    <col min="261" max="512" width="9" style="62"/>
    <col min="513" max="516" width="20.875" style="62" customWidth="1"/>
    <col min="517" max="768" width="9" style="62"/>
    <col min="769" max="772" width="20.875" style="62" customWidth="1"/>
    <col min="773" max="1024" width="10" style="62"/>
    <col min="1025" max="1028" width="20.875" style="62" customWidth="1"/>
    <col min="1029" max="1280" width="9" style="62"/>
    <col min="1281" max="1284" width="20.875" style="62" customWidth="1"/>
    <col min="1285" max="1536" width="9" style="62"/>
    <col min="1537" max="1540" width="20.875" style="62" customWidth="1"/>
    <col min="1541" max="1792" width="9" style="62"/>
    <col min="1793" max="1796" width="20.875" style="62" customWidth="1"/>
    <col min="1797" max="2048" width="10" style="62"/>
    <col min="2049" max="2052" width="20.875" style="62" customWidth="1"/>
    <col min="2053" max="2304" width="9" style="62"/>
    <col min="2305" max="2308" width="20.875" style="62" customWidth="1"/>
    <col min="2309" max="2560" width="9" style="62"/>
    <col min="2561" max="2564" width="20.875" style="62" customWidth="1"/>
    <col min="2565" max="2816" width="9" style="62"/>
    <col min="2817" max="2820" width="20.875" style="62" customWidth="1"/>
    <col min="2821" max="3072" width="10" style="62"/>
    <col min="3073" max="3076" width="20.875" style="62" customWidth="1"/>
    <col min="3077" max="3328" width="9" style="62"/>
    <col min="3329" max="3332" width="20.875" style="62" customWidth="1"/>
    <col min="3333" max="3584" width="9" style="62"/>
    <col min="3585" max="3588" width="20.875" style="62" customWidth="1"/>
    <col min="3589" max="3840" width="9" style="62"/>
    <col min="3841" max="3844" width="20.875" style="62" customWidth="1"/>
    <col min="3845" max="4096" width="10" style="62"/>
    <col min="4097" max="4100" width="20.875" style="62" customWidth="1"/>
    <col min="4101" max="4352" width="9" style="62"/>
    <col min="4353" max="4356" width="20.875" style="62" customWidth="1"/>
    <col min="4357" max="4608" width="9" style="62"/>
    <col min="4609" max="4612" width="20.875" style="62" customWidth="1"/>
    <col min="4613" max="4864" width="9" style="62"/>
    <col min="4865" max="4868" width="20.875" style="62" customWidth="1"/>
    <col min="4869" max="5120" width="10" style="62"/>
    <col min="5121" max="5124" width="20.875" style="62" customWidth="1"/>
    <col min="5125" max="5376" width="9" style="62"/>
    <col min="5377" max="5380" width="20.875" style="62" customWidth="1"/>
    <col min="5381" max="5632" width="9" style="62"/>
    <col min="5633" max="5636" width="20.875" style="62" customWidth="1"/>
    <col min="5637" max="5888" width="9" style="62"/>
    <col min="5889" max="5892" width="20.875" style="62" customWidth="1"/>
    <col min="5893" max="6144" width="10" style="62"/>
    <col min="6145" max="6148" width="20.875" style="62" customWidth="1"/>
    <col min="6149" max="6400" width="9" style="62"/>
    <col min="6401" max="6404" width="20.875" style="62" customWidth="1"/>
    <col min="6405" max="6656" width="9" style="62"/>
    <col min="6657" max="6660" width="20.875" style="62" customWidth="1"/>
    <col min="6661" max="6912" width="9" style="62"/>
    <col min="6913" max="6916" width="20.875" style="62" customWidth="1"/>
    <col min="6917" max="7168" width="10" style="62"/>
    <col min="7169" max="7172" width="20.875" style="62" customWidth="1"/>
    <col min="7173" max="7424" width="9" style="62"/>
    <col min="7425" max="7428" width="20.875" style="62" customWidth="1"/>
    <col min="7429" max="7680" width="9" style="62"/>
    <col min="7681" max="7684" width="20.875" style="62" customWidth="1"/>
    <col min="7685" max="7936" width="9" style="62"/>
    <col min="7937" max="7940" width="20.875" style="62" customWidth="1"/>
    <col min="7941" max="8192" width="10" style="62"/>
    <col min="8193" max="8196" width="20.875" style="62" customWidth="1"/>
    <col min="8197" max="8448" width="9" style="62"/>
    <col min="8449" max="8452" width="20.875" style="62" customWidth="1"/>
    <col min="8453" max="8704" width="9" style="62"/>
    <col min="8705" max="8708" width="20.875" style="62" customWidth="1"/>
    <col min="8709" max="8960" width="9" style="62"/>
    <col min="8961" max="8964" width="20.875" style="62" customWidth="1"/>
    <col min="8965" max="9216" width="10" style="62"/>
    <col min="9217" max="9220" width="20.875" style="62" customWidth="1"/>
    <col min="9221" max="9472" width="9" style="62"/>
    <col min="9473" max="9476" width="20.875" style="62" customWidth="1"/>
    <col min="9477" max="9728" width="9" style="62"/>
    <col min="9729" max="9732" width="20.875" style="62" customWidth="1"/>
    <col min="9733" max="9984" width="9" style="62"/>
    <col min="9985" max="9988" width="20.875" style="62" customWidth="1"/>
    <col min="9989" max="10240" width="10" style="62"/>
    <col min="10241" max="10244" width="20.875" style="62" customWidth="1"/>
    <col min="10245" max="10496" width="9" style="62"/>
    <col min="10497" max="10500" width="20.875" style="62" customWidth="1"/>
    <col min="10501" max="10752" width="9" style="62"/>
    <col min="10753" max="10756" width="20.875" style="62" customWidth="1"/>
    <col min="10757" max="11008" width="9" style="62"/>
    <col min="11009" max="11012" width="20.875" style="62" customWidth="1"/>
    <col min="11013" max="11264" width="10" style="62"/>
    <col min="11265" max="11268" width="20.875" style="62" customWidth="1"/>
    <col min="11269" max="11520" width="9" style="62"/>
    <col min="11521" max="11524" width="20.875" style="62" customWidth="1"/>
    <col min="11525" max="11776" width="9" style="62"/>
    <col min="11777" max="11780" width="20.875" style="62" customWidth="1"/>
    <col min="11781" max="12032" width="9" style="62"/>
    <col min="12033" max="12036" width="20.875" style="62" customWidth="1"/>
    <col min="12037" max="12288" width="10" style="62"/>
    <col min="12289" max="12292" width="20.875" style="62" customWidth="1"/>
    <col min="12293" max="12544" width="9" style="62"/>
    <col min="12545" max="12548" width="20.875" style="62" customWidth="1"/>
    <col min="12549" max="12800" width="9" style="62"/>
    <col min="12801" max="12804" width="20.875" style="62" customWidth="1"/>
    <col min="12805" max="13056" width="9" style="62"/>
    <col min="13057" max="13060" width="20.875" style="62" customWidth="1"/>
    <col min="13061" max="13312" width="10" style="62"/>
    <col min="13313" max="13316" width="20.875" style="62" customWidth="1"/>
    <col min="13317" max="13568" width="9" style="62"/>
    <col min="13569" max="13572" width="20.875" style="62" customWidth="1"/>
    <col min="13573" max="13824" width="9" style="62"/>
    <col min="13825" max="13828" width="20.875" style="62" customWidth="1"/>
    <col min="13829" max="14080" width="9" style="62"/>
    <col min="14081" max="14084" width="20.875" style="62" customWidth="1"/>
    <col min="14085" max="14336" width="10" style="62"/>
    <col min="14337" max="14340" width="20.875" style="62" customWidth="1"/>
    <col min="14341" max="14592" width="9" style="62"/>
    <col min="14593" max="14596" width="20.875" style="62" customWidth="1"/>
    <col min="14597" max="14848" width="9" style="62"/>
    <col min="14849" max="14852" width="20.875" style="62" customWidth="1"/>
    <col min="14853" max="15104" width="9" style="62"/>
    <col min="15105" max="15108" width="20.875" style="62" customWidth="1"/>
    <col min="15109" max="15360" width="10" style="62"/>
    <col min="15361" max="15364" width="20.875" style="62" customWidth="1"/>
    <col min="15365" max="15616" width="9" style="62"/>
    <col min="15617" max="15620" width="20.875" style="62" customWidth="1"/>
    <col min="15621" max="15872" width="9" style="62"/>
    <col min="15873" max="15876" width="20.875" style="62" customWidth="1"/>
    <col min="15877" max="16128" width="9" style="62"/>
    <col min="16129" max="16132" width="20.875" style="62" customWidth="1"/>
    <col min="16133" max="16384" width="10" style="62"/>
  </cols>
  <sheetData>
    <row r="1" ht="72.75" customHeight="1" spans="1:4">
      <c r="A1" s="63" t="s">
        <v>391</v>
      </c>
      <c r="B1" s="63"/>
      <c r="C1" s="63"/>
      <c r="D1" s="63"/>
    </row>
    <row r="2" ht="11.25" customHeight="1" spans="1:4">
      <c r="A2" s="133" t="s">
        <v>392</v>
      </c>
      <c r="B2" s="133"/>
      <c r="C2" s="133"/>
      <c r="D2" s="133"/>
    </row>
    <row r="3" ht="11.25" customHeight="1" spans="1:4">
      <c r="A3" s="133"/>
      <c r="B3" s="133"/>
      <c r="C3" s="133"/>
      <c r="D3" s="133"/>
    </row>
    <row r="4" ht="11.25" customHeight="1" spans="1:4">
      <c r="A4" s="133"/>
      <c r="B4" s="133"/>
      <c r="C4" s="133"/>
      <c r="D4" s="133"/>
    </row>
    <row r="5" ht="11.25" customHeight="1" spans="1:4">
      <c r="A5" s="133"/>
      <c r="B5" s="133"/>
      <c r="C5" s="133"/>
      <c r="D5" s="133"/>
    </row>
    <row r="6" ht="11.25" customHeight="1" spans="1:4">
      <c r="A6" s="133"/>
      <c r="B6" s="133"/>
      <c r="C6" s="133"/>
      <c r="D6" s="133"/>
    </row>
    <row r="7" ht="11.25" customHeight="1" spans="1:4">
      <c r="A7" s="133"/>
      <c r="B7" s="133"/>
      <c r="C7" s="133"/>
      <c r="D7" s="133"/>
    </row>
    <row r="8" ht="11.25" customHeight="1" spans="1:4">
      <c r="A8" s="133"/>
      <c r="B8" s="133"/>
      <c r="C8" s="133"/>
      <c r="D8" s="133"/>
    </row>
    <row r="9" ht="11.25" customHeight="1" spans="1:4">
      <c r="A9" s="133"/>
      <c r="B9" s="133"/>
      <c r="C9" s="133"/>
      <c r="D9" s="133"/>
    </row>
    <row r="10" ht="11.25" customHeight="1" spans="1:4">
      <c r="A10" s="133"/>
      <c r="B10" s="133"/>
      <c r="C10" s="133"/>
      <c r="D10" s="133"/>
    </row>
    <row r="11" ht="11.25" customHeight="1" spans="1:4">
      <c r="A11" s="133"/>
      <c r="B11" s="133"/>
      <c r="C11" s="133"/>
      <c r="D11" s="133"/>
    </row>
    <row r="12" ht="11.25" customHeight="1" spans="1:4">
      <c r="A12" s="133"/>
      <c r="B12" s="133"/>
      <c r="C12" s="133"/>
      <c r="D12" s="133"/>
    </row>
    <row r="13" ht="11.25" customHeight="1" spans="1:4">
      <c r="A13" s="133"/>
      <c r="B13" s="133"/>
      <c r="C13" s="133"/>
      <c r="D13" s="133"/>
    </row>
    <row r="14" ht="11.25" customHeight="1" spans="1:4">
      <c r="A14" s="133"/>
      <c r="B14" s="133"/>
      <c r="C14" s="133"/>
      <c r="D14" s="133"/>
    </row>
    <row r="15" ht="11.25" customHeight="1" spans="1:4">
      <c r="A15" s="133"/>
      <c r="B15" s="133"/>
      <c r="C15" s="133"/>
      <c r="D15" s="133"/>
    </row>
    <row r="16" ht="11.25" customHeight="1" spans="1:4">
      <c r="A16" s="133"/>
      <c r="B16" s="133"/>
      <c r="C16" s="133"/>
      <c r="D16" s="133"/>
    </row>
    <row r="17" ht="11.25" customHeight="1" spans="1:4">
      <c r="A17" s="133"/>
      <c r="B17" s="133"/>
      <c r="C17" s="133"/>
      <c r="D17" s="133"/>
    </row>
    <row r="18" ht="11.25" customHeight="1" spans="1:4">
      <c r="A18" s="133"/>
      <c r="B18" s="133"/>
      <c r="C18" s="133"/>
      <c r="D18" s="133"/>
    </row>
    <row r="19" ht="11.25" customHeight="1" spans="1:4">
      <c r="A19" s="133"/>
      <c r="B19" s="133"/>
      <c r="C19" s="133"/>
      <c r="D19" s="133"/>
    </row>
    <row r="20" ht="11.25" customHeight="1" spans="1:4">
      <c r="A20" s="133"/>
      <c r="B20" s="133"/>
      <c r="C20" s="133"/>
      <c r="D20" s="133"/>
    </row>
    <row r="21" ht="11.25" customHeight="1" spans="1:4">
      <c r="A21" s="133"/>
      <c r="B21" s="133"/>
      <c r="C21" s="133"/>
      <c r="D21" s="133"/>
    </row>
    <row r="22" ht="11.25" customHeight="1" spans="1:4">
      <c r="A22" s="133"/>
      <c r="B22" s="133"/>
      <c r="C22" s="133"/>
      <c r="D22" s="133"/>
    </row>
    <row r="23" ht="11.25" customHeight="1" spans="1:4">
      <c r="A23" s="133"/>
      <c r="B23" s="133"/>
      <c r="C23" s="133"/>
      <c r="D23" s="133"/>
    </row>
    <row r="24" ht="11.25" customHeight="1" spans="1:4">
      <c r="A24" s="133"/>
      <c r="B24" s="133"/>
      <c r="C24" s="133"/>
      <c r="D24" s="133"/>
    </row>
    <row r="25" ht="11.25" customHeight="1" spans="1:4">
      <c r="A25" s="133"/>
      <c r="B25" s="133"/>
      <c r="C25" s="133"/>
      <c r="D25" s="133"/>
    </row>
    <row r="26" ht="11.25" customHeight="1" spans="1:4">
      <c r="A26" s="133"/>
      <c r="B26" s="133"/>
      <c r="C26" s="133"/>
      <c r="D26" s="133"/>
    </row>
    <row r="27" ht="11.25" customHeight="1" spans="1:4">
      <c r="A27" s="133"/>
      <c r="B27" s="133"/>
      <c r="C27" s="133"/>
      <c r="D27" s="133"/>
    </row>
    <row r="28" ht="11.25" customHeight="1" spans="1:4">
      <c r="A28" s="133"/>
      <c r="B28" s="133"/>
      <c r="C28" s="133"/>
      <c r="D28" s="133"/>
    </row>
    <row r="29" ht="11.25" customHeight="1" spans="1:4">
      <c r="A29" s="133"/>
      <c r="B29" s="133"/>
      <c r="C29" s="133"/>
      <c r="D29" s="133"/>
    </row>
    <row r="30" ht="11.25" customHeight="1" spans="1:4">
      <c r="A30" s="133"/>
      <c r="B30" s="133"/>
      <c r="C30" s="133"/>
      <c r="D30" s="133"/>
    </row>
    <row r="31" ht="11.25" customHeight="1" spans="1:4">
      <c r="A31" s="133"/>
      <c r="B31" s="133"/>
      <c r="C31" s="133"/>
      <c r="D31" s="133"/>
    </row>
    <row r="32" ht="11.25" customHeight="1" spans="1:4">
      <c r="A32" s="133"/>
      <c r="B32" s="133"/>
      <c r="C32" s="133"/>
      <c r="D32" s="133"/>
    </row>
    <row r="33" ht="11.25" customHeight="1" spans="1:4">
      <c r="A33" s="133"/>
      <c r="B33" s="133"/>
      <c r="C33" s="133"/>
      <c r="D33" s="133"/>
    </row>
    <row r="34" ht="11.25" customHeight="1" spans="1:4">
      <c r="A34" s="133"/>
      <c r="B34" s="133"/>
      <c r="C34" s="133"/>
      <c r="D34" s="133"/>
    </row>
    <row r="35" ht="11.25" customHeight="1" spans="1:4">
      <c r="A35" s="133"/>
      <c r="B35" s="133"/>
      <c r="C35" s="133"/>
      <c r="D35" s="133"/>
    </row>
    <row r="36" ht="13.5" spans="1:4">
      <c r="A36" s="133"/>
      <c r="B36" s="133"/>
      <c r="C36" s="133"/>
      <c r="D36" s="133"/>
    </row>
    <row r="37" ht="13.5" spans="1:4">
      <c r="A37" s="133"/>
      <c r="B37" s="133"/>
      <c r="C37" s="133"/>
      <c r="D37" s="133"/>
    </row>
    <row r="38" ht="13.5" spans="1:4">
      <c r="A38" s="133"/>
      <c r="B38" s="133"/>
      <c r="C38" s="133"/>
      <c r="D38" s="133"/>
    </row>
    <row r="39" ht="13.5" spans="1:4">
      <c r="A39" s="133"/>
      <c r="B39" s="133"/>
      <c r="C39" s="133"/>
      <c r="D39" s="133"/>
    </row>
    <row r="40" ht="13.5" spans="1:4">
      <c r="A40" s="133"/>
      <c r="B40" s="133"/>
      <c r="C40" s="133"/>
      <c r="D40" s="133"/>
    </row>
    <row r="41" ht="13.5" spans="1:4">
      <c r="A41" s="133"/>
      <c r="B41" s="133"/>
      <c r="C41" s="133"/>
      <c r="D41" s="133"/>
    </row>
    <row r="42" ht="13.5" spans="1:4">
      <c r="A42" s="133"/>
      <c r="B42" s="133"/>
      <c r="C42" s="133"/>
      <c r="D42" s="133"/>
    </row>
    <row r="43" ht="13.5" spans="1:4">
      <c r="A43" s="133"/>
      <c r="B43" s="133"/>
      <c r="C43" s="133"/>
      <c r="D43" s="133"/>
    </row>
    <row r="44" ht="13.5" spans="1:4">
      <c r="A44" s="133"/>
      <c r="B44" s="133"/>
      <c r="C44" s="133"/>
      <c r="D44" s="133"/>
    </row>
    <row r="45" ht="13.5" spans="1:4">
      <c r="A45" s="133"/>
      <c r="B45" s="133"/>
      <c r="C45" s="133"/>
      <c r="D45" s="133"/>
    </row>
    <row r="46" ht="13.5" spans="1:4">
      <c r="A46" s="133"/>
      <c r="B46" s="133"/>
      <c r="C46" s="133"/>
      <c r="D46" s="133"/>
    </row>
    <row r="47" ht="13.5" spans="1:4">
      <c r="A47" s="133"/>
      <c r="B47" s="133"/>
      <c r="C47" s="133"/>
      <c r="D47" s="133"/>
    </row>
    <row r="48" ht="13.5" spans="1:4">
      <c r="A48" s="133"/>
      <c r="B48" s="133"/>
      <c r="C48" s="133"/>
      <c r="D48" s="133"/>
    </row>
    <row r="49" ht="13.5" spans="1:4">
      <c r="A49" s="133"/>
      <c r="B49" s="133"/>
      <c r="C49" s="133"/>
      <c r="D49" s="133"/>
    </row>
    <row r="50" ht="13.5" spans="1:4">
      <c r="A50" s="133"/>
      <c r="B50" s="133"/>
      <c r="C50" s="133"/>
      <c r="D50" s="133"/>
    </row>
    <row r="51" ht="13.5" spans="1:4">
      <c r="A51" s="133"/>
      <c r="B51" s="133"/>
      <c r="C51" s="133"/>
      <c r="D51" s="133"/>
    </row>
    <row r="52" ht="13.5" spans="1:4">
      <c r="A52" s="133"/>
      <c r="B52" s="133"/>
      <c r="C52" s="133"/>
      <c r="D52" s="133"/>
    </row>
  </sheetData>
  <mergeCells count="2">
    <mergeCell ref="A1:D1"/>
    <mergeCell ref="A2:D52"/>
  </mergeCells>
  <printOptions horizontalCentered="1"/>
  <pageMargins left="0.15748031496063" right="0.15748031496063" top="0.748031496062992" bottom="0.748031496062992" header="0.31496062992126" footer="0.31496062992126"/>
  <pageSetup paperSize="9" firstPageNumber="41" orientation="portrait" useFirstPageNumber="1"/>
  <headerFooter>
    <oddFooter>&amp;C&amp;10第 &amp;P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9"/>
  <sheetViews>
    <sheetView workbookViewId="0">
      <selection activeCell="D5" sqref="D5"/>
    </sheetView>
  </sheetViews>
  <sheetFormatPr defaultColWidth="9" defaultRowHeight="13.5" outlineLevelCol="1"/>
  <cols>
    <col min="1" max="1" width="54.875" customWidth="1"/>
    <col min="2" max="2" width="43" style="23" customWidth="1"/>
  </cols>
  <sheetData>
    <row r="1" spans="1:1">
      <c r="A1" t="s">
        <v>393</v>
      </c>
    </row>
    <row r="2" ht="48" customHeight="1" spans="1:2">
      <c r="A2" s="24" t="s">
        <v>394</v>
      </c>
      <c r="B2" s="24"/>
    </row>
    <row r="4" ht="14.25" spans="1:2">
      <c r="A4" s="122"/>
      <c r="B4" s="123" t="s">
        <v>52</v>
      </c>
    </row>
    <row r="5" ht="25.5" customHeight="1" spans="1:2">
      <c r="A5" s="124" t="s">
        <v>395</v>
      </c>
      <c r="B5" s="125" t="s">
        <v>120</v>
      </c>
    </row>
    <row r="6" ht="19.5" customHeight="1" spans="1:2">
      <c r="A6" s="126" t="s">
        <v>127</v>
      </c>
      <c r="B6" s="127">
        <v>16</v>
      </c>
    </row>
    <row r="7" s="23" customFormat="1" ht="19.5" customHeight="1" spans="1:2">
      <c r="A7" s="128" t="s">
        <v>396</v>
      </c>
      <c r="B7" s="129"/>
    </row>
    <row r="8" s="23" customFormat="1" ht="19.5" customHeight="1" spans="1:2">
      <c r="A8" s="128" t="s">
        <v>397</v>
      </c>
      <c r="B8" s="129"/>
    </row>
    <row r="9" s="23" customFormat="1" ht="19.5" customHeight="1" spans="1:2">
      <c r="A9" s="130" t="s">
        <v>398</v>
      </c>
      <c r="B9" s="129"/>
    </row>
    <row r="10" s="23" customFormat="1" ht="19.5" customHeight="1" spans="1:2">
      <c r="A10" s="130" t="s">
        <v>399</v>
      </c>
      <c r="B10" s="129"/>
    </row>
    <row r="11" s="23" customFormat="1" ht="19.5" customHeight="1" spans="1:2">
      <c r="A11" s="128" t="s">
        <v>400</v>
      </c>
      <c r="B11" s="129"/>
    </row>
    <row r="12" s="23" customFormat="1" ht="19.5" customHeight="1" spans="1:2">
      <c r="A12" s="130" t="s">
        <v>399</v>
      </c>
      <c r="B12" s="129"/>
    </row>
    <row r="13" s="23" customFormat="1" ht="19.5" customHeight="1" spans="1:2">
      <c r="A13" s="128" t="s">
        <v>401</v>
      </c>
      <c r="B13" s="129"/>
    </row>
    <row r="14" s="23" customFormat="1" ht="19.5" customHeight="1" spans="1:2">
      <c r="A14" s="128" t="s">
        <v>402</v>
      </c>
      <c r="B14" s="129"/>
    </row>
    <row r="15" s="23" customFormat="1" ht="19.5" customHeight="1" spans="1:2">
      <c r="A15" s="130" t="s">
        <v>403</v>
      </c>
      <c r="B15" s="129"/>
    </row>
    <row r="16" s="23" customFormat="1" ht="19.5" customHeight="1" spans="1:2">
      <c r="A16" s="130" t="s">
        <v>404</v>
      </c>
      <c r="B16" s="129"/>
    </row>
    <row r="17" s="23" customFormat="1" ht="19.5" customHeight="1" spans="1:2">
      <c r="A17" s="130" t="s">
        <v>405</v>
      </c>
      <c r="B17" s="129"/>
    </row>
    <row r="18" s="23" customFormat="1" ht="19.5" customHeight="1" spans="1:2">
      <c r="A18" s="130" t="s">
        <v>406</v>
      </c>
      <c r="B18" s="129"/>
    </row>
    <row r="19" s="23" customFormat="1" ht="19.5" customHeight="1" spans="1:2">
      <c r="A19" s="130" t="s">
        <v>407</v>
      </c>
      <c r="B19" s="129"/>
    </row>
    <row r="20" s="23" customFormat="1" ht="19.5" customHeight="1" spans="1:2">
      <c r="A20" s="130" t="s">
        <v>408</v>
      </c>
      <c r="B20" s="129"/>
    </row>
    <row r="21" s="23" customFormat="1" ht="19.5" customHeight="1" spans="1:2">
      <c r="A21" s="130" t="s">
        <v>409</v>
      </c>
      <c r="B21" s="129"/>
    </row>
    <row r="22" s="23" customFormat="1" ht="19.5" customHeight="1" spans="1:2">
      <c r="A22" s="128" t="s">
        <v>410</v>
      </c>
      <c r="B22" s="129"/>
    </row>
    <row r="23" s="23" customFormat="1" ht="19.5" customHeight="1" spans="1:2">
      <c r="A23" s="130" t="s">
        <v>411</v>
      </c>
      <c r="B23" s="129"/>
    </row>
    <row r="24" s="23" customFormat="1" ht="19.5" customHeight="1" spans="1:2">
      <c r="A24" s="128" t="s">
        <v>412</v>
      </c>
      <c r="B24" s="129">
        <v>16</v>
      </c>
    </row>
    <row r="25" s="23" customFormat="1" ht="19.5" customHeight="1" spans="1:2">
      <c r="A25" s="128" t="s">
        <v>413</v>
      </c>
      <c r="B25" s="129">
        <v>16</v>
      </c>
    </row>
    <row r="26" s="23" customFormat="1" ht="19.5" customHeight="1" spans="1:2">
      <c r="A26" s="130" t="s">
        <v>399</v>
      </c>
      <c r="B26" s="129"/>
    </row>
    <row r="27" s="23" customFormat="1" ht="19.5" customHeight="1" spans="1:2">
      <c r="A27" s="130" t="s">
        <v>414</v>
      </c>
      <c r="B27" s="129">
        <v>16</v>
      </c>
    </row>
    <row r="28" s="23" customFormat="1" ht="19.5" customHeight="1" spans="1:2">
      <c r="A28" s="130" t="s">
        <v>415</v>
      </c>
      <c r="B28" s="129"/>
    </row>
    <row r="29" s="23" customFormat="1" ht="19.5" customHeight="1" spans="1:2">
      <c r="A29" s="128" t="s">
        <v>416</v>
      </c>
      <c r="B29" s="129"/>
    </row>
    <row r="30" s="23" customFormat="1" ht="19.5" customHeight="1" spans="1:2">
      <c r="A30" s="130" t="s">
        <v>417</v>
      </c>
      <c r="B30" s="129"/>
    </row>
    <row r="31" s="23" customFormat="1" ht="19.5" customHeight="1" spans="1:2">
      <c r="A31" s="128" t="s">
        <v>418</v>
      </c>
      <c r="B31" s="129"/>
    </row>
    <row r="32" s="23" customFormat="1" ht="19.5" customHeight="1" spans="1:2">
      <c r="A32" s="128" t="s">
        <v>419</v>
      </c>
      <c r="B32" s="129"/>
    </row>
    <row r="33" s="23" customFormat="1" ht="19.5" customHeight="1" spans="1:2">
      <c r="A33" s="130" t="s">
        <v>420</v>
      </c>
      <c r="B33" s="129"/>
    </row>
    <row r="34" s="23" customFormat="1" ht="19.5" customHeight="1" spans="1:2">
      <c r="A34" s="128" t="s">
        <v>421</v>
      </c>
      <c r="B34" s="129"/>
    </row>
    <row r="35" s="23" customFormat="1" ht="19.5" customHeight="1" spans="1:2">
      <c r="A35" s="130" t="s">
        <v>422</v>
      </c>
      <c r="B35" s="129"/>
    </row>
    <row r="36" s="23" customFormat="1" ht="19.5" customHeight="1" spans="1:2">
      <c r="A36" s="128" t="s">
        <v>423</v>
      </c>
      <c r="B36" s="129"/>
    </row>
    <row r="37" s="23" customFormat="1" ht="19.5" customHeight="1" spans="1:2">
      <c r="A37" s="130" t="s">
        <v>424</v>
      </c>
      <c r="B37" s="129"/>
    </row>
    <row r="38" s="23" customFormat="1" ht="19.5" customHeight="1" spans="1:2">
      <c r="A38" s="130" t="s">
        <v>425</v>
      </c>
      <c r="B38" s="129"/>
    </row>
    <row r="39" s="23" customFormat="1" ht="19.5" customHeight="1" spans="1:2">
      <c r="A39" s="130" t="s">
        <v>426</v>
      </c>
      <c r="B39" s="129"/>
    </row>
    <row r="40" s="23" customFormat="1" ht="19.5" customHeight="1" spans="1:2">
      <c r="A40" s="130" t="s">
        <v>427</v>
      </c>
      <c r="B40" s="129"/>
    </row>
    <row r="41" s="23" customFormat="1" ht="19.5" customHeight="1" spans="1:2">
      <c r="A41" s="128" t="s">
        <v>428</v>
      </c>
      <c r="B41" s="129"/>
    </row>
    <row r="42" s="23" customFormat="1" ht="19.5" customHeight="1" spans="1:2">
      <c r="A42" s="128" t="s">
        <v>429</v>
      </c>
      <c r="B42" s="129"/>
    </row>
    <row r="43" s="23" customFormat="1" ht="19.5" customHeight="1" spans="1:2">
      <c r="A43" s="130" t="s">
        <v>430</v>
      </c>
      <c r="B43" s="129"/>
    </row>
    <row r="44" s="23" customFormat="1" ht="19.5" customHeight="1" spans="1:2">
      <c r="A44" s="130" t="s">
        <v>431</v>
      </c>
      <c r="B44" s="129"/>
    </row>
    <row r="45" s="23" customFormat="1" ht="19.5" customHeight="1" spans="1:2">
      <c r="A45" s="130" t="s">
        <v>432</v>
      </c>
      <c r="B45" s="129"/>
    </row>
    <row r="46" s="23" customFormat="1" ht="19.5" customHeight="1" spans="1:2">
      <c r="A46" s="128" t="s">
        <v>433</v>
      </c>
      <c r="B46" s="129"/>
    </row>
    <row r="47" s="23" customFormat="1" ht="19.5" customHeight="1" spans="1:2">
      <c r="A47" s="128" t="s">
        <v>434</v>
      </c>
      <c r="B47" s="129"/>
    </row>
    <row r="48" s="23" customFormat="1" ht="19.5" customHeight="1" spans="1:2">
      <c r="A48" s="130" t="s">
        <v>435</v>
      </c>
      <c r="B48" s="129"/>
    </row>
    <row r="49" s="23" customFormat="1" ht="19.5" customHeight="1" spans="1:2">
      <c r="A49" s="130" t="s">
        <v>436</v>
      </c>
      <c r="B49" s="129"/>
    </row>
    <row r="50" s="23" customFormat="1" ht="19.5" customHeight="1" spans="1:2">
      <c r="A50" s="130" t="s">
        <v>437</v>
      </c>
      <c r="B50" s="129"/>
    </row>
    <row r="51" s="23" customFormat="1" ht="19.5" customHeight="1" spans="1:2">
      <c r="A51" s="128" t="s">
        <v>438</v>
      </c>
      <c r="B51" s="129"/>
    </row>
    <row r="52" s="23" customFormat="1" ht="19.5" customHeight="1" spans="1:2">
      <c r="A52" s="128" t="s">
        <v>439</v>
      </c>
      <c r="B52" s="129"/>
    </row>
    <row r="53" s="23" customFormat="1" ht="19.5" customHeight="1" spans="1:2">
      <c r="A53" s="130" t="s">
        <v>440</v>
      </c>
      <c r="B53" s="129"/>
    </row>
    <row r="54" s="23" customFormat="1" ht="19.5" customHeight="1" spans="1:2">
      <c r="A54" s="130" t="s">
        <v>441</v>
      </c>
      <c r="B54" s="129"/>
    </row>
    <row r="55" s="23" customFormat="1" ht="19.5" customHeight="1" spans="1:2">
      <c r="A55" s="130" t="s">
        <v>442</v>
      </c>
      <c r="B55" s="129"/>
    </row>
    <row r="56" s="23" customFormat="1" ht="19.5" customHeight="1" spans="1:2">
      <c r="A56" s="128" t="s">
        <v>443</v>
      </c>
      <c r="B56" s="129"/>
    </row>
    <row r="57" s="23" customFormat="1" ht="19.5" customHeight="1" spans="1:2">
      <c r="A57" s="130" t="s">
        <v>444</v>
      </c>
      <c r="B57" s="129"/>
    </row>
    <row r="58" s="23" customFormat="1" ht="19.5" customHeight="1" spans="1:2">
      <c r="A58" s="130" t="s">
        <v>445</v>
      </c>
      <c r="B58" s="129"/>
    </row>
    <row r="59" s="23" customFormat="1" ht="19.5" customHeight="1" spans="1:2">
      <c r="A59" s="131" t="s">
        <v>446</v>
      </c>
      <c r="B59" s="132"/>
    </row>
  </sheetData>
  <mergeCells count="1">
    <mergeCell ref="A2:B2"/>
  </mergeCells>
  <pageMargins left="0.708661417322835" right="0.708661417322835" top="0.748031496062992" bottom="0.748031496062992" header="0.31496062992126" footer="0.31496062992126"/>
  <pageSetup paperSize="9" scale="90" firstPageNumber="42" orientation="portrait" useFirstPageNumber="1"/>
  <headerFooter>
    <oddFooter>&amp;C第 &amp;P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
  <sheetViews>
    <sheetView workbookViewId="0">
      <selection activeCell="H6" sqref="H6"/>
    </sheetView>
  </sheetViews>
  <sheetFormatPr defaultColWidth="9" defaultRowHeight="13.5" outlineLevelCol="3"/>
  <cols>
    <col min="1" max="1" width="36.625" customWidth="1"/>
    <col min="2" max="2" width="23.5" customWidth="1"/>
    <col min="3" max="3" width="35.625" customWidth="1"/>
    <col min="4" max="4" width="23.5" customWidth="1"/>
  </cols>
  <sheetData>
    <row r="1" spans="1:1">
      <c r="A1" t="s">
        <v>447</v>
      </c>
    </row>
    <row r="2" ht="27" spans="1:4">
      <c r="A2" s="2" t="s">
        <v>448</v>
      </c>
      <c r="B2" s="2"/>
      <c r="C2" s="2"/>
      <c r="D2" s="2"/>
    </row>
    <row r="3" ht="33.75" customHeight="1" spans="4:4">
      <c r="D3" s="23" t="s">
        <v>52</v>
      </c>
    </row>
    <row r="4" ht="61.5" customHeight="1" spans="1:4">
      <c r="A4" s="104" t="s">
        <v>252</v>
      </c>
      <c r="B4" s="105" t="s">
        <v>120</v>
      </c>
      <c r="C4" s="105" t="s">
        <v>178</v>
      </c>
      <c r="D4" s="106" t="s">
        <v>120</v>
      </c>
    </row>
    <row r="5" ht="27.75" customHeight="1" spans="1:4">
      <c r="A5" s="107" t="s">
        <v>254</v>
      </c>
      <c r="B5" s="108"/>
      <c r="C5" s="109" t="s">
        <v>255</v>
      </c>
      <c r="D5" s="110"/>
    </row>
    <row r="6" ht="27.75" customHeight="1" spans="1:4">
      <c r="A6" s="111" t="s">
        <v>449</v>
      </c>
      <c r="B6" s="112"/>
      <c r="C6" s="113" t="s">
        <v>450</v>
      </c>
      <c r="D6" s="114"/>
    </row>
    <row r="7" ht="27.75" customHeight="1" spans="1:4">
      <c r="A7" s="111" t="s">
        <v>451</v>
      </c>
      <c r="B7" s="112"/>
      <c r="C7" s="115" t="s">
        <v>452</v>
      </c>
      <c r="D7" s="114"/>
    </row>
    <row r="8" ht="27.75" customHeight="1" spans="1:4">
      <c r="A8" s="111" t="s">
        <v>453</v>
      </c>
      <c r="B8" s="112"/>
      <c r="C8" s="115" t="s">
        <v>454</v>
      </c>
      <c r="D8" s="114"/>
    </row>
    <row r="9" ht="27.75" customHeight="1" spans="1:4">
      <c r="A9" s="111" t="s">
        <v>455</v>
      </c>
      <c r="B9" s="112"/>
      <c r="C9" s="115" t="s">
        <v>456</v>
      </c>
      <c r="D9" s="114"/>
    </row>
    <row r="10" ht="27.75" customHeight="1" spans="1:4">
      <c r="A10" s="111" t="s">
        <v>457</v>
      </c>
      <c r="B10" s="112"/>
      <c r="C10" s="116"/>
      <c r="D10" s="117"/>
    </row>
    <row r="11" ht="27.75" customHeight="1" spans="1:4">
      <c r="A11" s="111" t="s">
        <v>458</v>
      </c>
      <c r="B11" s="112"/>
      <c r="C11" s="116"/>
      <c r="D11" s="117"/>
    </row>
    <row r="12" ht="27.75" customHeight="1" spans="1:4">
      <c r="A12" s="111" t="s">
        <v>459</v>
      </c>
      <c r="B12" s="112"/>
      <c r="C12" s="116"/>
      <c r="D12" s="117"/>
    </row>
    <row r="13" ht="27.75" customHeight="1" spans="1:4">
      <c r="A13" s="118" t="s">
        <v>460</v>
      </c>
      <c r="B13" s="119"/>
      <c r="C13" s="120"/>
      <c r="D13" s="121"/>
    </row>
  </sheetData>
  <mergeCells count="1">
    <mergeCell ref="A2:D2"/>
  </mergeCells>
  <pageMargins left="0.708661417322835" right="0.708661417322835" top="0.748031496062992" bottom="0.748031496062992" header="0.31496062992126" footer="0.31496062992126"/>
  <pageSetup paperSize="9" scale="76" firstPageNumber="44" orientation="portrait" useFirstPageNumber="1"/>
  <headerFooter>
    <oddFooter>&amp;C第 &amp;P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A13" sqref="A13"/>
    </sheetView>
  </sheetViews>
  <sheetFormatPr defaultColWidth="9" defaultRowHeight="13.5" outlineLevelCol="1"/>
  <cols>
    <col min="1" max="1" width="47.125" customWidth="1"/>
    <col min="2" max="2" width="42.875" customWidth="1"/>
    <col min="3" max="4" width="19.875" customWidth="1"/>
  </cols>
  <sheetData>
    <row r="1" spans="1:1">
      <c r="A1" t="s">
        <v>461</v>
      </c>
    </row>
    <row r="2" ht="48" customHeight="1" spans="1:2">
      <c r="A2" s="24" t="s">
        <v>462</v>
      </c>
      <c r="B2" s="24"/>
    </row>
    <row r="3" ht="24" customHeight="1" spans="1:2">
      <c r="A3" s="88" t="s">
        <v>351</v>
      </c>
      <c r="B3" s="88"/>
    </row>
    <row r="4" ht="21.75" customHeight="1" spans="2:2">
      <c r="B4" s="99" t="s">
        <v>52</v>
      </c>
    </row>
    <row r="5" ht="28.5" customHeight="1" spans="1:2">
      <c r="A5" s="20" t="s">
        <v>352</v>
      </c>
      <c r="B5" s="20" t="s">
        <v>120</v>
      </c>
    </row>
    <row r="6" ht="21" customHeight="1" spans="1:2">
      <c r="A6" s="100" t="s">
        <v>353</v>
      </c>
      <c r="B6" s="101"/>
    </row>
    <row r="7" ht="21" customHeight="1" spans="1:2">
      <c r="A7" s="102"/>
      <c r="B7" s="103"/>
    </row>
    <row r="8" ht="21" customHeight="1" spans="1:2">
      <c r="A8" s="102"/>
      <c r="B8" s="103"/>
    </row>
    <row r="9" ht="21" customHeight="1" spans="1:2">
      <c r="A9" s="102"/>
      <c r="B9" s="103"/>
    </row>
    <row r="10" ht="27" customHeight="1" spans="1:2">
      <c r="A10" s="97" t="s">
        <v>363</v>
      </c>
      <c r="B10" s="98"/>
    </row>
  </sheetData>
  <mergeCells count="3">
    <mergeCell ref="A2:B2"/>
    <mergeCell ref="A3:B3"/>
    <mergeCell ref="A10:B10"/>
  </mergeCells>
  <pageMargins left="0.708661417322835" right="0.708661417322835" top="0.748031496062992" bottom="0.748031496062992" header="0.31496062992126" footer="0.31496062992126"/>
  <pageSetup paperSize="9" scale="99" firstPageNumber="45" orientation="portrait" useFirstPageNumber="1"/>
  <headerFooter>
    <oddFooter>&amp;C第 &amp;P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
  <sheetViews>
    <sheetView workbookViewId="0">
      <selection activeCell="B11" sqref="B11"/>
    </sheetView>
  </sheetViews>
  <sheetFormatPr defaultColWidth="9" defaultRowHeight="13.5"/>
  <cols>
    <col min="1" max="1" width="56.5" customWidth="1"/>
    <col min="2" max="2" width="31.125" customWidth="1"/>
  </cols>
  <sheetData>
    <row r="1" spans="1:1">
      <c r="A1" t="s">
        <v>463</v>
      </c>
    </row>
    <row r="2" ht="63.75" customHeight="1" spans="1:2">
      <c r="A2" s="24" t="s">
        <v>462</v>
      </c>
      <c r="B2" s="24"/>
    </row>
    <row r="3" ht="23.25" customHeight="1" spans="1:2">
      <c r="A3" s="88"/>
      <c r="B3" s="88"/>
    </row>
    <row r="4" ht="23.25" customHeight="1" spans="2:2">
      <c r="B4" s="89" t="s">
        <v>52</v>
      </c>
    </row>
    <row r="5" ht="30" customHeight="1" spans="1:2">
      <c r="A5" s="20" t="s">
        <v>53</v>
      </c>
      <c r="B5" s="20" t="s">
        <v>120</v>
      </c>
    </row>
    <row r="6" ht="26.25" customHeight="1" spans="1:2">
      <c r="A6" s="59" t="s">
        <v>464</v>
      </c>
      <c r="B6" s="90"/>
    </row>
    <row r="7" ht="26.25" customHeight="1" spans="1:2">
      <c r="A7" s="91" t="s">
        <v>465</v>
      </c>
      <c r="B7" s="92"/>
    </row>
    <row r="8" ht="26.25" customHeight="1" spans="1:2">
      <c r="A8" s="91" t="s">
        <v>466</v>
      </c>
      <c r="B8" s="93"/>
    </row>
    <row r="9" ht="26.25" customHeight="1" spans="1:2">
      <c r="A9" s="91" t="s">
        <v>467</v>
      </c>
      <c r="B9" s="93"/>
    </row>
    <row r="10" ht="26.25" customHeight="1" spans="1:2">
      <c r="A10" s="91" t="s">
        <v>468</v>
      </c>
      <c r="B10" s="93"/>
    </row>
    <row r="11" ht="26.25" customHeight="1" spans="1:2">
      <c r="A11" s="91" t="s">
        <v>469</v>
      </c>
      <c r="B11" s="93"/>
    </row>
    <row r="12" ht="26.25" customHeight="1" spans="1:2">
      <c r="A12" s="94" t="s">
        <v>470</v>
      </c>
      <c r="B12" s="93"/>
    </row>
    <row r="13" ht="26.25" customHeight="1" spans="1:2">
      <c r="A13" s="91" t="s">
        <v>471</v>
      </c>
      <c r="B13" s="93"/>
    </row>
    <row r="14" ht="26.25" customHeight="1" spans="1:2">
      <c r="A14" s="91" t="s">
        <v>472</v>
      </c>
      <c r="B14" s="93"/>
    </row>
    <row r="15" ht="26.25" customHeight="1" spans="1:2">
      <c r="A15" s="91" t="s">
        <v>473</v>
      </c>
      <c r="B15" s="93"/>
    </row>
    <row r="16" ht="26.25" customHeight="1" spans="1:2">
      <c r="A16" s="95" t="s">
        <v>474</v>
      </c>
      <c r="B16" s="96"/>
    </row>
    <row r="17" ht="28.5" customHeight="1" spans="1:2">
      <c r="A17" s="97" t="s">
        <v>363</v>
      </c>
      <c r="B17" s="98"/>
    </row>
    <row r="28" spans="9:9">
      <c r="I28" s="1"/>
    </row>
  </sheetData>
  <mergeCells count="3">
    <mergeCell ref="A2:B2"/>
    <mergeCell ref="A3:B3"/>
    <mergeCell ref="A17:B17"/>
  </mergeCells>
  <pageMargins left="0.708661417322835" right="0.708661417322835" top="0.748031496062992" bottom="0.748031496062992" header="0.31496062992126" footer="0.31496062992126"/>
  <pageSetup paperSize="9" firstPageNumber="46" orientation="portrait" useFirstPageNumber="1"/>
  <headerFooter>
    <oddFooter>&amp;C第 &amp;P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3"/>
  <sheetViews>
    <sheetView workbookViewId="0">
      <selection activeCell="G6" sqref="G6"/>
    </sheetView>
  </sheetViews>
  <sheetFormatPr defaultColWidth="9" defaultRowHeight="13.5"/>
  <cols>
    <col min="1" max="1" width="22.5" customWidth="1"/>
    <col min="2" max="4" width="10.75" customWidth="1"/>
    <col min="5" max="6" width="9.75" customWidth="1"/>
    <col min="7" max="8" width="9.125" customWidth="1"/>
    <col min="9" max="9" width="26.5" customWidth="1"/>
    <col min="10" max="12" width="10.75" customWidth="1"/>
    <col min="13" max="14" width="9.75" customWidth="1"/>
    <col min="17" max="17" width="16.125" customWidth="1"/>
  </cols>
  <sheetData>
    <row r="1" spans="1:1">
      <c r="A1" t="s">
        <v>475</v>
      </c>
    </row>
    <row r="2" ht="56.25" customHeight="1" spans="1:16">
      <c r="A2" s="2" t="s">
        <v>476</v>
      </c>
      <c r="B2" s="2"/>
      <c r="C2" s="2"/>
      <c r="D2" s="2"/>
      <c r="E2" s="2"/>
      <c r="F2" s="2"/>
      <c r="G2" s="2"/>
      <c r="H2" s="2"/>
      <c r="I2" s="2"/>
      <c r="J2" s="2"/>
      <c r="K2" s="2"/>
      <c r="L2" s="2"/>
      <c r="M2" s="2"/>
      <c r="N2" s="2"/>
      <c r="O2" s="2"/>
      <c r="P2" s="2"/>
    </row>
    <row r="3" ht="22.5" customHeight="1" spans="15:16">
      <c r="O3" s="61" t="s">
        <v>52</v>
      </c>
      <c r="P3" s="61"/>
    </row>
    <row r="4" ht="54" spans="1:16">
      <c r="A4" s="66" t="s">
        <v>115</v>
      </c>
      <c r="B4" s="67" t="s">
        <v>116</v>
      </c>
      <c r="C4" s="67" t="s">
        <v>117</v>
      </c>
      <c r="D4" s="67" t="s">
        <v>118</v>
      </c>
      <c r="E4" s="67" t="s">
        <v>119</v>
      </c>
      <c r="F4" s="67" t="s">
        <v>120</v>
      </c>
      <c r="G4" s="67" t="s">
        <v>477</v>
      </c>
      <c r="H4" s="68" t="s">
        <v>478</v>
      </c>
      <c r="I4" s="66" t="s">
        <v>123</v>
      </c>
      <c r="J4" s="67" t="s">
        <v>116</v>
      </c>
      <c r="K4" s="67" t="s">
        <v>117</v>
      </c>
      <c r="L4" s="67" t="s">
        <v>118</v>
      </c>
      <c r="M4" s="67" t="s">
        <v>119</v>
      </c>
      <c r="N4" s="67" t="s">
        <v>120</v>
      </c>
      <c r="O4" s="67" t="s">
        <v>477</v>
      </c>
      <c r="P4" s="68" t="s">
        <v>478</v>
      </c>
    </row>
    <row r="5" ht="28.5" customHeight="1" spans="1:16">
      <c r="A5" s="69" t="s">
        <v>124</v>
      </c>
      <c r="B5" s="70"/>
      <c r="C5" s="70"/>
      <c r="D5" s="70"/>
      <c r="E5" s="70"/>
      <c r="F5" s="70"/>
      <c r="G5" s="71" t="s">
        <v>125</v>
      </c>
      <c r="H5" s="71" t="s">
        <v>125</v>
      </c>
      <c r="I5" s="79" t="s">
        <v>124</v>
      </c>
      <c r="J5" s="70"/>
      <c r="K5" s="70"/>
      <c r="L5" s="70"/>
      <c r="M5" s="70"/>
      <c r="N5" s="70"/>
      <c r="O5" s="71" t="s">
        <v>125</v>
      </c>
      <c r="P5" s="71" t="s">
        <v>125</v>
      </c>
    </row>
    <row r="6" ht="28.5" customHeight="1" spans="1:16">
      <c r="A6" s="72" t="s">
        <v>126</v>
      </c>
      <c r="B6" s="70"/>
      <c r="C6" s="70"/>
      <c r="D6" s="70"/>
      <c r="E6" s="70"/>
      <c r="F6" s="70"/>
      <c r="G6" s="73"/>
      <c r="H6" s="73"/>
      <c r="I6" s="80" t="s">
        <v>127</v>
      </c>
      <c r="J6" s="70"/>
      <c r="K6" s="70"/>
      <c r="L6" s="70"/>
      <c r="M6" s="70"/>
      <c r="N6" s="70"/>
      <c r="O6" s="71" t="s">
        <v>125</v>
      </c>
      <c r="P6" s="71" t="s">
        <v>125</v>
      </c>
    </row>
    <row r="7" ht="28.5" customHeight="1" spans="1:16">
      <c r="A7" s="74" t="s">
        <v>479</v>
      </c>
      <c r="B7" s="75"/>
      <c r="C7" s="75"/>
      <c r="D7" s="75"/>
      <c r="E7" s="75"/>
      <c r="F7" s="75"/>
      <c r="G7" s="71" t="s">
        <v>125</v>
      </c>
      <c r="H7" s="71" t="s">
        <v>125</v>
      </c>
      <c r="I7" s="81" t="s">
        <v>480</v>
      </c>
      <c r="J7" s="75"/>
      <c r="K7" s="75"/>
      <c r="L7" s="75"/>
      <c r="M7" s="75"/>
      <c r="N7" s="75"/>
      <c r="O7" s="71" t="s">
        <v>125</v>
      </c>
      <c r="P7" s="71" t="s">
        <v>125</v>
      </c>
    </row>
    <row r="8" ht="28.5" customHeight="1" spans="1:16">
      <c r="A8" s="74" t="s">
        <v>481</v>
      </c>
      <c r="B8" s="75"/>
      <c r="C8" s="75"/>
      <c r="D8" s="75"/>
      <c r="E8" s="75"/>
      <c r="F8" s="75"/>
      <c r="G8" s="71" t="s">
        <v>125</v>
      </c>
      <c r="H8" s="76"/>
      <c r="I8" s="81" t="s">
        <v>482</v>
      </c>
      <c r="J8" s="75"/>
      <c r="K8" s="75"/>
      <c r="L8" s="75"/>
      <c r="M8" s="75"/>
      <c r="N8" s="75"/>
      <c r="O8" s="71" t="s">
        <v>125</v>
      </c>
      <c r="P8" s="71" t="s">
        <v>125</v>
      </c>
    </row>
    <row r="9" ht="28.5" customHeight="1" spans="1:16">
      <c r="A9" s="72" t="s">
        <v>153</v>
      </c>
      <c r="B9" s="70"/>
      <c r="C9" s="70"/>
      <c r="D9" s="70"/>
      <c r="E9" s="70"/>
      <c r="F9" s="70"/>
      <c r="G9" s="71" t="s">
        <v>125</v>
      </c>
      <c r="H9" s="71" t="s">
        <v>125</v>
      </c>
      <c r="I9" s="72" t="s">
        <v>154</v>
      </c>
      <c r="J9" s="70"/>
      <c r="K9" s="70"/>
      <c r="L9" s="70"/>
      <c r="M9" s="70"/>
      <c r="N9" s="70"/>
      <c r="O9" s="71" t="s">
        <v>125</v>
      </c>
      <c r="P9" s="71" t="s">
        <v>125</v>
      </c>
    </row>
    <row r="10" ht="18.75" customHeight="1" spans="1:16">
      <c r="A10" s="77" t="s">
        <v>155</v>
      </c>
      <c r="B10" s="75"/>
      <c r="C10" s="75"/>
      <c r="D10" s="75"/>
      <c r="E10" s="75"/>
      <c r="F10" s="75"/>
      <c r="G10" s="75"/>
      <c r="H10" s="78"/>
      <c r="I10" s="82" t="s">
        <v>156</v>
      </c>
      <c r="J10" s="47"/>
      <c r="K10" s="47"/>
      <c r="L10" s="47"/>
      <c r="M10" s="47"/>
      <c r="N10" s="47"/>
      <c r="O10" s="75"/>
      <c r="P10" s="83"/>
    </row>
    <row r="11" ht="18.75" customHeight="1" spans="1:16">
      <c r="A11" s="77" t="s">
        <v>483</v>
      </c>
      <c r="B11" s="47"/>
      <c r="C11" s="47"/>
      <c r="D11" s="47"/>
      <c r="E11" s="47"/>
      <c r="F11" s="47"/>
      <c r="G11" s="47"/>
      <c r="H11" s="47"/>
      <c r="I11" s="84" t="s">
        <v>484</v>
      </c>
      <c r="J11" s="47"/>
      <c r="K11" s="47"/>
      <c r="L11" s="47"/>
      <c r="M11" s="47"/>
      <c r="N11" s="47"/>
      <c r="O11" s="85"/>
      <c r="P11" s="83"/>
    </row>
    <row r="12" ht="18.75" customHeight="1" spans="1:16">
      <c r="A12" s="77" t="s">
        <v>485</v>
      </c>
      <c r="B12" s="47"/>
      <c r="C12" s="47"/>
      <c r="D12" s="47"/>
      <c r="E12" s="47"/>
      <c r="F12" s="47"/>
      <c r="G12" s="47"/>
      <c r="H12" s="47"/>
      <c r="I12" s="86" t="s">
        <v>486</v>
      </c>
      <c r="J12" s="75"/>
      <c r="K12" s="75"/>
      <c r="L12" s="87"/>
      <c r="M12" s="75"/>
      <c r="N12" s="75"/>
      <c r="O12" s="47"/>
      <c r="P12" s="47"/>
    </row>
    <row r="13" ht="18.75" customHeight="1" spans="1:16">
      <c r="A13" s="77" t="s">
        <v>487</v>
      </c>
      <c r="B13" s="47"/>
      <c r="C13" s="47"/>
      <c r="D13" s="47"/>
      <c r="E13" s="47"/>
      <c r="F13" s="47"/>
      <c r="G13" s="47"/>
      <c r="H13" s="47"/>
      <c r="I13" s="86" t="s">
        <v>488</v>
      </c>
      <c r="J13" s="85"/>
      <c r="K13" s="85"/>
      <c r="L13" s="85"/>
      <c r="M13" s="85"/>
      <c r="N13" s="85"/>
      <c r="O13" s="47"/>
      <c r="P13" s="47"/>
    </row>
  </sheetData>
  <mergeCells count="2">
    <mergeCell ref="A2:P2"/>
    <mergeCell ref="O3:P3"/>
  </mergeCells>
  <printOptions horizontalCentered="1"/>
  <pageMargins left="0.118110236220472" right="0.118110236220472" top="0.748031496062992" bottom="0.748031496062992" header="0.31496062992126" footer="0.31496062992126"/>
  <pageSetup paperSize="9" scale="75" firstPageNumber="47" orientation="landscape" useFirstPageNumber="1"/>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
  <sheetViews>
    <sheetView showGridLines="0" showZeros="0" topLeftCell="A16" workbookViewId="0">
      <selection activeCell="C27" sqref="C27"/>
    </sheetView>
  </sheetViews>
  <sheetFormatPr defaultColWidth="9" defaultRowHeight="14.25" outlineLevelCol="6"/>
  <cols>
    <col min="1" max="1" width="8.75" style="263" customWidth="1"/>
    <col min="2" max="2" width="5.375" style="263" customWidth="1"/>
    <col min="3" max="3" width="98.125" style="263" customWidth="1"/>
    <col min="4" max="4" width="11.875" style="263" customWidth="1"/>
    <col min="5" max="258" width="9" style="263"/>
    <col min="259" max="259" width="129.5" style="263" customWidth="1"/>
    <col min="260" max="260" width="11.875" style="263" customWidth="1"/>
    <col min="261" max="514" width="9" style="263"/>
    <col min="515" max="515" width="129.5" style="263" customWidth="1"/>
    <col min="516" max="516" width="11.875" style="263" customWidth="1"/>
    <col min="517" max="770" width="9" style="263"/>
    <col min="771" max="771" width="129.5" style="263" customWidth="1"/>
    <col min="772" max="772" width="11.875" style="263" customWidth="1"/>
    <col min="773" max="1026" width="9" style="263"/>
    <col min="1027" max="1027" width="129.5" style="263" customWidth="1"/>
    <col min="1028" max="1028" width="11.875" style="263" customWidth="1"/>
    <col min="1029" max="1282" width="9" style="263"/>
    <col min="1283" max="1283" width="129.5" style="263" customWidth="1"/>
    <col min="1284" max="1284" width="11.875" style="263" customWidth="1"/>
    <col min="1285" max="1538" width="9" style="263"/>
    <col min="1539" max="1539" width="129.5" style="263" customWidth="1"/>
    <col min="1540" max="1540" width="11.875" style="263" customWidth="1"/>
    <col min="1541" max="1794" width="9" style="263"/>
    <col min="1795" max="1795" width="129.5" style="263" customWidth="1"/>
    <col min="1796" max="1796" width="11.875" style="263" customWidth="1"/>
    <col min="1797" max="2050" width="9" style="263"/>
    <col min="2051" max="2051" width="129.5" style="263" customWidth="1"/>
    <col min="2052" max="2052" width="11.875" style="263" customWidth="1"/>
    <col min="2053" max="2306" width="9" style="263"/>
    <col min="2307" max="2307" width="129.5" style="263" customWidth="1"/>
    <col min="2308" max="2308" width="11.875" style="263" customWidth="1"/>
    <col min="2309" max="2562" width="9" style="263"/>
    <col min="2563" max="2563" width="129.5" style="263" customWidth="1"/>
    <col min="2564" max="2564" width="11.875" style="263" customWidth="1"/>
    <col min="2565" max="2818" width="9" style="263"/>
    <col min="2819" max="2819" width="129.5" style="263" customWidth="1"/>
    <col min="2820" max="2820" width="11.875" style="263" customWidth="1"/>
    <col min="2821" max="3074" width="9" style="263"/>
    <col min="3075" max="3075" width="129.5" style="263" customWidth="1"/>
    <col min="3076" max="3076" width="11.875" style="263" customWidth="1"/>
    <col min="3077" max="3330" width="9" style="263"/>
    <col min="3331" max="3331" width="129.5" style="263" customWidth="1"/>
    <col min="3332" max="3332" width="11.875" style="263" customWidth="1"/>
    <col min="3333" max="3586" width="9" style="263"/>
    <col min="3587" max="3587" width="129.5" style="263" customWidth="1"/>
    <col min="3588" max="3588" width="11.875" style="263" customWidth="1"/>
    <col min="3589" max="3842" width="9" style="263"/>
    <col min="3843" max="3843" width="129.5" style="263" customWidth="1"/>
    <col min="3844" max="3844" width="11.875" style="263" customWidth="1"/>
    <col min="3845" max="4098" width="9" style="263"/>
    <col min="4099" max="4099" width="129.5" style="263" customWidth="1"/>
    <col min="4100" max="4100" width="11.875" style="263" customWidth="1"/>
    <col min="4101" max="4354" width="9" style="263"/>
    <col min="4355" max="4355" width="129.5" style="263" customWidth="1"/>
    <col min="4356" max="4356" width="11.875" style="263" customWidth="1"/>
    <col min="4357" max="4610" width="9" style="263"/>
    <col min="4611" max="4611" width="129.5" style="263" customWidth="1"/>
    <col min="4612" max="4612" width="11.875" style="263" customWidth="1"/>
    <col min="4613" max="4866" width="9" style="263"/>
    <col min="4867" max="4867" width="129.5" style="263" customWidth="1"/>
    <col min="4868" max="4868" width="11.875" style="263" customWidth="1"/>
    <col min="4869" max="5122" width="9" style="263"/>
    <col min="5123" max="5123" width="129.5" style="263" customWidth="1"/>
    <col min="5124" max="5124" width="11.875" style="263" customWidth="1"/>
    <col min="5125" max="5378" width="9" style="263"/>
    <col min="5379" max="5379" width="129.5" style="263" customWidth="1"/>
    <col min="5380" max="5380" width="11.875" style="263" customWidth="1"/>
    <col min="5381" max="5634" width="9" style="263"/>
    <col min="5635" max="5635" width="129.5" style="263" customWidth="1"/>
    <col min="5636" max="5636" width="11.875" style="263" customWidth="1"/>
    <col min="5637" max="5890" width="9" style="263"/>
    <col min="5891" max="5891" width="129.5" style="263" customWidth="1"/>
    <col min="5892" max="5892" width="11.875" style="263" customWidth="1"/>
    <col min="5893" max="6146" width="9" style="263"/>
    <col min="6147" max="6147" width="129.5" style="263" customWidth="1"/>
    <col min="6148" max="6148" width="11.875" style="263" customWidth="1"/>
    <col min="6149" max="6402" width="9" style="263"/>
    <col min="6403" max="6403" width="129.5" style="263" customWidth="1"/>
    <col min="6404" max="6404" width="11.875" style="263" customWidth="1"/>
    <col min="6405" max="6658" width="9" style="263"/>
    <col min="6659" max="6659" width="129.5" style="263" customWidth="1"/>
    <col min="6660" max="6660" width="11.875" style="263" customWidth="1"/>
    <col min="6661" max="6914" width="9" style="263"/>
    <col min="6915" max="6915" width="129.5" style="263" customWidth="1"/>
    <col min="6916" max="6916" width="11.875" style="263" customWidth="1"/>
    <col min="6917" max="7170" width="9" style="263"/>
    <col min="7171" max="7171" width="129.5" style="263" customWidth="1"/>
    <col min="7172" max="7172" width="11.875" style="263" customWidth="1"/>
    <col min="7173" max="7426" width="9" style="263"/>
    <col min="7427" max="7427" width="129.5" style="263" customWidth="1"/>
    <col min="7428" max="7428" width="11.875" style="263" customWidth="1"/>
    <col min="7429" max="7682" width="9" style="263"/>
    <col min="7683" max="7683" width="129.5" style="263" customWidth="1"/>
    <col min="7684" max="7684" width="11.875" style="263" customWidth="1"/>
    <col min="7685" max="7938" width="9" style="263"/>
    <col min="7939" max="7939" width="129.5" style="263" customWidth="1"/>
    <col min="7940" max="7940" width="11.875" style="263" customWidth="1"/>
    <col min="7941" max="8194" width="9" style="263"/>
    <col min="8195" max="8195" width="129.5" style="263" customWidth="1"/>
    <col min="8196" max="8196" width="11.875" style="263" customWidth="1"/>
    <col min="8197" max="8450" width="9" style="263"/>
    <col min="8451" max="8451" width="129.5" style="263" customWidth="1"/>
    <col min="8452" max="8452" width="11.875" style="263" customWidth="1"/>
    <col min="8453" max="8706" width="9" style="263"/>
    <col min="8707" max="8707" width="129.5" style="263" customWidth="1"/>
    <col min="8708" max="8708" width="11.875" style="263" customWidth="1"/>
    <col min="8709" max="8962" width="9" style="263"/>
    <col min="8963" max="8963" width="129.5" style="263" customWidth="1"/>
    <col min="8964" max="8964" width="11.875" style="263" customWidth="1"/>
    <col min="8965" max="9218" width="9" style="263"/>
    <col min="9219" max="9219" width="129.5" style="263" customWidth="1"/>
    <col min="9220" max="9220" width="11.875" style="263" customWidth="1"/>
    <col min="9221" max="9474" width="9" style="263"/>
    <col min="9475" max="9475" width="129.5" style="263" customWidth="1"/>
    <col min="9476" max="9476" width="11.875" style="263" customWidth="1"/>
    <col min="9477" max="9730" width="9" style="263"/>
    <col min="9731" max="9731" width="129.5" style="263" customWidth="1"/>
    <col min="9732" max="9732" width="11.875" style="263" customWidth="1"/>
    <col min="9733" max="9986" width="9" style="263"/>
    <col min="9987" max="9987" width="129.5" style="263" customWidth="1"/>
    <col min="9988" max="9988" width="11.875" style="263" customWidth="1"/>
    <col min="9989" max="10242" width="9" style="263"/>
    <col min="10243" max="10243" width="129.5" style="263" customWidth="1"/>
    <col min="10244" max="10244" width="11.875" style="263" customWidth="1"/>
    <col min="10245" max="10498" width="9" style="263"/>
    <col min="10499" max="10499" width="129.5" style="263" customWidth="1"/>
    <col min="10500" max="10500" width="11.875" style="263" customWidth="1"/>
    <col min="10501" max="10754" width="9" style="263"/>
    <col min="10755" max="10755" width="129.5" style="263" customWidth="1"/>
    <col min="10756" max="10756" width="11.875" style="263" customWidth="1"/>
    <col min="10757" max="11010" width="9" style="263"/>
    <col min="11011" max="11011" width="129.5" style="263" customWidth="1"/>
    <col min="11012" max="11012" width="11.875" style="263" customWidth="1"/>
    <col min="11013" max="11266" width="9" style="263"/>
    <col min="11267" max="11267" width="129.5" style="263" customWidth="1"/>
    <col min="11268" max="11268" width="11.875" style="263" customWidth="1"/>
    <col min="11269" max="11522" width="9" style="263"/>
    <col min="11523" max="11523" width="129.5" style="263" customWidth="1"/>
    <col min="11524" max="11524" width="11.875" style="263" customWidth="1"/>
    <col min="11525" max="11778" width="9" style="263"/>
    <col min="11779" max="11779" width="129.5" style="263" customWidth="1"/>
    <col min="11780" max="11780" width="11.875" style="263" customWidth="1"/>
    <col min="11781" max="12034" width="9" style="263"/>
    <col min="12035" max="12035" width="129.5" style="263" customWidth="1"/>
    <col min="12036" max="12036" width="11.875" style="263" customWidth="1"/>
    <col min="12037" max="12290" width="9" style="263"/>
    <col min="12291" max="12291" width="129.5" style="263" customWidth="1"/>
    <col min="12292" max="12292" width="11.875" style="263" customWidth="1"/>
    <col min="12293" max="12546" width="9" style="263"/>
    <col min="12547" max="12547" width="129.5" style="263" customWidth="1"/>
    <col min="12548" max="12548" width="11.875" style="263" customWidth="1"/>
    <col min="12549" max="12802" width="9" style="263"/>
    <col min="12803" max="12803" width="129.5" style="263" customWidth="1"/>
    <col min="12804" max="12804" width="11.875" style="263" customWidth="1"/>
    <col min="12805" max="13058" width="9" style="263"/>
    <col min="13059" max="13059" width="129.5" style="263" customWidth="1"/>
    <col min="13060" max="13060" width="11.875" style="263" customWidth="1"/>
    <col min="13061" max="13314" width="9" style="263"/>
    <col min="13315" max="13315" width="129.5" style="263" customWidth="1"/>
    <col min="13316" max="13316" width="11.875" style="263" customWidth="1"/>
    <col min="13317" max="13570" width="9" style="263"/>
    <col min="13571" max="13571" width="129.5" style="263" customWidth="1"/>
    <col min="13572" max="13572" width="11.875" style="263" customWidth="1"/>
    <col min="13573" max="13826" width="9" style="263"/>
    <col min="13827" max="13827" width="129.5" style="263" customWidth="1"/>
    <col min="13828" max="13828" width="11.875" style="263" customWidth="1"/>
    <col min="13829" max="14082" width="9" style="263"/>
    <col min="14083" max="14083" width="129.5" style="263" customWidth="1"/>
    <col min="14084" max="14084" width="11.875" style="263" customWidth="1"/>
    <col min="14085" max="14338" width="9" style="263"/>
    <col min="14339" max="14339" width="129.5" style="263" customWidth="1"/>
    <col min="14340" max="14340" width="11.875" style="263" customWidth="1"/>
    <col min="14341" max="14594" width="9" style="263"/>
    <col min="14595" max="14595" width="129.5" style="263" customWidth="1"/>
    <col min="14596" max="14596" width="11.875" style="263" customWidth="1"/>
    <col min="14597" max="14850" width="9" style="263"/>
    <col min="14851" max="14851" width="129.5" style="263" customWidth="1"/>
    <col min="14852" max="14852" width="11.875" style="263" customWidth="1"/>
    <col min="14853" max="15106" width="9" style="263"/>
    <col min="15107" max="15107" width="129.5" style="263" customWidth="1"/>
    <col min="15108" max="15108" width="11.875" style="263" customWidth="1"/>
    <col min="15109" max="15362" width="9" style="263"/>
    <col min="15363" max="15363" width="129.5" style="263" customWidth="1"/>
    <col min="15364" max="15364" width="11.875" style="263" customWidth="1"/>
    <col min="15365" max="15618" width="9" style="263"/>
    <col min="15619" max="15619" width="129.5" style="263" customWidth="1"/>
    <col min="15620" max="15620" width="11.875" style="263" customWidth="1"/>
    <col min="15621" max="15874" width="9" style="263"/>
    <col min="15875" max="15875" width="129.5" style="263" customWidth="1"/>
    <col min="15876" max="15876" width="11.875" style="263" customWidth="1"/>
    <col min="15877" max="16130" width="9" style="263"/>
    <col min="16131" max="16131" width="129.5" style="263" customWidth="1"/>
    <col min="16132" max="16132" width="11.875" style="263" customWidth="1"/>
    <col min="16133" max="16384" width="9" style="263"/>
  </cols>
  <sheetData>
    <row r="1" ht="35.25" customHeight="1" spans="1:3">
      <c r="A1" s="264" t="s">
        <v>3</v>
      </c>
      <c r="B1" s="264"/>
      <c r="C1" s="264"/>
    </row>
    <row r="2" ht="12" customHeight="1" spans="3:3">
      <c r="C2" s="265"/>
    </row>
    <row r="3" ht="17.25" customHeight="1" spans="2:7">
      <c r="B3" s="263" t="s">
        <v>4</v>
      </c>
      <c r="C3" s="266" t="s">
        <v>5</v>
      </c>
      <c r="E3" s="267"/>
      <c r="F3" s="267"/>
      <c r="G3" s="267"/>
    </row>
    <row r="4" ht="17.25" customHeight="1" spans="2:3">
      <c r="B4" s="263" t="s">
        <v>6</v>
      </c>
      <c r="C4" s="266" t="s">
        <v>7</v>
      </c>
    </row>
    <row r="5" ht="17.25" customHeight="1" spans="2:3">
      <c r="B5" s="263" t="s">
        <v>8</v>
      </c>
      <c r="C5" s="266" t="s">
        <v>9</v>
      </c>
    </row>
    <row r="6" ht="17.25" customHeight="1" spans="3:3">
      <c r="C6" s="266" t="s">
        <v>10</v>
      </c>
    </row>
    <row r="7" ht="17.25" customHeight="1" spans="2:3">
      <c r="B7" s="263" t="s">
        <v>11</v>
      </c>
      <c r="C7" s="266" t="s">
        <v>12</v>
      </c>
    </row>
    <row r="8" ht="17.25" customHeight="1" spans="2:3">
      <c r="B8" s="263" t="s">
        <v>13</v>
      </c>
      <c r="C8" s="266" t="s">
        <v>14</v>
      </c>
    </row>
    <row r="9" ht="17.25" customHeight="1" spans="2:3">
      <c r="B9" s="263" t="s">
        <v>15</v>
      </c>
      <c r="C9" s="266" t="s">
        <v>16</v>
      </c>
    </row>
    <row r="10" ht="17.25" customHeight="1" spans="2:3">
      <c r="B10" s="263" t="s">
        <v>17</v>
      </c>
      <c r="C10" s="266" t="s">
        <v>18</v>
      </c>
    </row>
    <row r="11" ht="17.25" customHeight="1" spans="2:3">
      <c r="B11" s="263" t="s">
        <v>19</v>
      </c>
      <c r="C11" s="266" t="s">
        <v>20</v>
      </c>
    </row>
    <row r="12" ht="17.25" customHeight="1" spans="3:3">
      <c r="C12" s="266" t="s">
        <v>21</v>
      </c>
    </row>
    <row r="13" ht="17.25" customHeight="1" spans="2:3">
      <c r="B13" s="263" t="s">
        <v>22</v>
      </c>
      <c r="C13" s="266" t="s">
        <v>23</v>
      </c>
    </row>
    <row r="14" ht="17.25" customHeight="1" spans="3:3">
      <c r="C14" s="266" t="s">
        <v>24</v>
      </c>
    </row>
    <row r="15" ht="17.25" customHeight="1" spans="2:3">
      <c r="B15" s="263" t="s">
        <v>25</v>
      </c>
      <c r="C15" s="266" t="s">
        <v>26</v>
      </c>
    </row>
    <row r="16" ht="17.25" customHeight="1" spans="2:3">
      <c r="B16" s="263" t="s">
        <v>27</v>
      </c>
      <c r="C16" s="266" t="s">
        <v>28</v>
      </c>
    </row>
    <row r="17" ht="17.25" customHeight="1" spans="2:3">
      <c r="B17" s="263" t="s">
        <v>29</v>
      </c>
      <c r="C17" s="266" t="s">
        <v>30</v>
      </c>
    </row>
    <row r="18" ht="17.25" customHeight="1" spans="2:3">
      <c r="B18" s="263" t="s">
        <v>31</v>
      </c>
      <c r="C18" s="266" t="s">
        <v>32</v>
      </c>
    </row>
    <row r="19" ht="17.25" customHeight="1" spans="2:3">
      <c r="B19" s="263" t="s">
        <v>33</v>
      </c>
      <c r="C19" s="266" t="s">
        <v>34</v>
      </c>
    </row>
    <row r="20" ht="17.25" customHeight="1" spans="3:3">
      <c r="C20" s="266" t="s">
        <v>35</v>
      </c>
    </row>
    <row r="21" ht="17.25" customHeight="1" spans="2:3">
      <c r="B21" s="263" t="s">
        <v>36</v>
      </c>
      <c r="C21" s="266" t="s">
        <v>37</v>
      </c>
    </row>
    <row r="22" ht="17.25" customHeight="1" spans="2:3">
      <c r="B22" s="263" t="s">
        <v>38</v>
      </c>
      <c r="C22" s="266" t="s">
        <v>39</v>
      </c>
    </row>
    <row r="23" ht="17.25" customHeight="1" spans="2:3">
      <c r="B23" s="263" t="s">
        <v>40</v>
      </c>
      <c r="C23" s="266" t="s">
        <v>41</v>
      </c>
    </row>
    <row r="24" ht="17.25" customHeight="1" spans="2:3">
      <c r="B24" s="263" t="s">
        <v>42</v>
      </c>
      <c r="C24" s="266" t="s">
        <v>43</v>
      </c>
    </row>
    <row r="25" ht="17.25" customHeight="1" spans="2:3">
      <c r="B25" s="263" t="s">
        <v>44</v>
      </c>
      <c r="C25" s="266" t="s">
        <v>45</v>
      </c>
    </row>
    <row r="26" ht="17.25" customHeight="1" spans="2:3">
      <c r="B26" s="263" t="s">
        <v>46</v>
      </c>
      <c r="C26" s="266" t="s">
        <v>47</v>
      </c>
    </row>
    <row r="27" ht="17.25" customHeight="1" spans="2:3">
      <c r="B27" s="263" t="s">
        <v>48</v>
      </c>
      <c r="C27" s="266" t="s">
        <v>49</v>
      </c>
    </row>
    <row r="28" ht="18.75" spans="3:3">
      <c r="C28" s="268"/>
    </row>
    <row r="29" ht="18.75" spans="3:3">
      <c r="C29" s="268"/>
    </row>
    <row r="30" ht="18.75" spans="3:3">
      <c r="C30" s="268"/>
    </row>
    <row r="31" ht="18.75" spans="3:3">
      <c r="C31" s="269"/>
    </row>
    <row r="32" ht="18.75" spans="3:3">
      <c r="C32" s="269"/>
    </row>
    <row r="33" ht="18.75" spans="3:3">
      <c r="C33" s="269"/>
    </row>
    <row r="34" ht="18.75" spans="3:3">
      <c r="C34" s="269"/>
    </row>
    <row r="35" ht="18.75" spans="3:3">
      <c r="C35" s="269"/>
    </row>
    <row r="36" ht="18.75" spans="3:3">
      <c r="C36" s="269"/>
    </row>
  </sheetData>
  <mergeCells count="1">
    <mergeCell ref="A1:C1"/>
  </mergeCells>
  <printOptions horizontalCentered="1" verticalCentered="1"/>
  <pageMargins left="0.15748031496063" right="0.393700787401575" top="0" bottom="0" header="0.393700787401575" footer="0.393700787401575"/>
  <pageSetup paperSize="9" firstPageNumber="0" pageOrder="overThenDown" orientation="landscape" useFirstPageNumber="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
  <sheetViews>
    <sheetView workbookViewId="0">
      <selection activeCell="E2" sqref="E2"/>
    </sheetView>
  </sheetViews>
  <sheetFormatPr defaultColWidth="9" defaultRowHeight="14.25" outlineLevelRow="4" outlineLevelCol="3"/>
  <cols>
    <col min="1" max="3" width="21.375" style="62" customWidth="1"/>
    <col min="4" max="4" width="25.375" style="62" customWidth="1"/>
    <col min="5" max="256" width="9" style="62"/>
    <col min="257" max="260" width="21.375" style="62" customWidth="1"/>
    <col min="261" max="512" width="9" style="62"/>
    <col min="513" max="516" width="21.375" style="62" customWidth="1"/>
    <col min="517" max="768" width="9" style="62"/>
    <col min="769" max="772" width="21.375" style="62" customWidth="1"/>
    <col min="773" max="1024" width="10" style="62"/>
    <col min="1025" max="1028" width="21.375" style="62" customWidth="1"/>
    <col min="1029" max="1280" width="9" style="62"/>
    <col min="1281" max="1284" width="21.375" style="62" customWidth="1"/>
    <col min="1285" max="1536" width="9" style="62"/>
    <col min="1537" max="1540" width="21.375" style="62" customWidth="1"/>
    <col min="1541" max="1792" width="9" style="62"/>
    <col min="1793" max="1796" width="21.375" style="62" customWidth="1"/>
    <col min="1797" max="2048" width="10" style="62"/>
    <col min="2049" max="2052" width="21.375" style="62" customWidth="1"/>
    <col min="2053" max="2304" width="9" style="62"/>
    <col min="2305" max="2308" width="21.375" style="62" customWidth="1"/>
    <col min="2309" max="2560" width="9" style="62"/>
    <col min="2561" max="2564" width="21.375" style="62" customWidth="1"/>
    <col min="2565" max="2816" width="9" style="62"/>
    <col min="2817" max="2820" width="21.375" style="62" customWidth="1"/>
    <col min="2821" max="3072" width="10" style="62"/>
    <col min="3073" max="3076" width="21.375" style="62" customWidth="1"/>
    <col min="3077" max="3328" width="9" style="62"/>
    <col min="3329" max="3332" width="21.375" style="62" customWidth="1"/>
    <col min="3333" max="3584" width="9" style="62"/>
    <col min="3585" max="3588" width="21.375" style="62" customWidth="1"/>
    <col min="3589" max="3840" width="9" style="62"/>
    <col min="3841" max="3844" width="21.375" style="62" customWidth="1"/>
    <col min="3845" max="4096" width="10" style="62"/>
    <col min="4097" max="4100" width="21.375" style="62" customWidth="1"/>
    <col min="4101" max="4352" width="9" style="62"/>
    <col min="4353" max="4356" width="21.375" style="62" customWidth="1"/>
    <col min="4357" max="4608" width="9" style="62"/>
    <col min="4609" max="4612" width="21.375" style="62" customWidth="1"/>
    <col min="4613" max="4864" width="9" style="62"/>
    <col min="4865" max="4868" width="21.375" style="62" customWidth="1"/>
    <col min="4869" max="5120" width="10" style="62"/>
    <col min="5121" max="5124" width="21.375" style="62" customWidth="1"/>
    <col min="5125" max="5376" width="9" style="62"/>
    <col min="5377" max="5380" width="21.375" style="62" customWidth="1"/>
    <col min="5381" max="5632" width="9" style="62"/>
    <col min="5633" max="5636" width="21.375" style="62" customWidth="1"/>
    <col min="5637" max="5888" width="9" style="62"/>
    <col min="5889" max="5892" width="21.375" style="62" customWidth="1"/>
    <col min="5893" max="6144" width="10" style="62"/>
    <col min="6145" max="6148" width="21.375" style="62" customWidth="1"/>
    <col min="6149" max="6400" width="9" style="62"/>
    <col min="6401" max="6404" width="21.375" style="62" customWidth="1"/>
    <col min="6405" max="6656" width="9" style="62"/>
    <col min="6657" max="6660" width="21.375" style="62" customWidth="1"/>
    <col min="6661" max="6912" width="9" style="62"/>
    <col min="6913" max="6916" width="21.375" style="62" customWidth="1"/>
    <col min="6917" max="7168" width="10" style="62"/>
    <col min="7169" max="7172" width="21.375" style="62" customWidth="1"/>
    <col min="7173" max="7424" width="9" style="62"/>
    <col min="7425" max="7428" width="21.375" style="62" customWidth="1"/>
    <col min="7429" max="7680" width="9" style="62"/>
    <col min="7681" max="7684" width="21.375" style="62" customWidth="1"/>
    <col min="7685" max="7936" width="9" style="62"/>
    <col min="7937" max="7940" width="21.375" style="62" customWidth="1"/>
    <col min="7941" max="8192" width="10" style="62"/>
    <col min="8193" max="8196" width="21.375" style="62" customWidth="1"/>
    <col min="8197" max="8448" width="9" style="62"/>
    <col min="8449" max="8452" width="21.375" style="62" customWidth="1"/>
    <col min="8453" max="8704" width="9" style="62"/>
    <col min="8705" max="8708" width="21.375" style="62" customWidth="1"/>
    <col min="8709" max="8960" width="9" style="62"/>
    <col min="8961" max="8964" width="21.375" style="62" customWidth="1"/>
    <col min="8965" max="9216" width="10" style="62"/>
    <col min="9217" max="9220" width="21.375" style="62" customWidth="1"/>
    <col min="9221" max="9472" width="9" style="62"/>
    <col min="9473" max="9476" width="21.375" style="62" customWidth="1"/>
    <col min="9477" max="9728" width="9" style="62"/>
    <col min="9729" max="9732" width="21.375" style="62" customWidth="1"/>
    <col min="9733" max="9984" width="9" style="62"/>
    <col min="9985" max="9988" width="21.375" style="62" customWidth="1"/>
    <col min="9989" max="10240" width="10" style="62"/>
    <col min="10241" max="10244" width="21.375" style="62" customWidth="1"/>
    <col min="10245" max="10496" width="9" style="62"/>
    <col min="10497" max="10500" width="21.375" style="62" customWidth="1"/>
    <col min="10501" max="10752" width="9" style="62"/>
    <col min="10753" max="10756" width="21.375" style="62" customWidth="1"/>
    <col min="10757" max="11008" width="9" style="62"/>
    <col min="11009" max="11012" width="21.375" style="62" customWidth="1"/>
    <col min="11013" max="11264" width="10" style="62"/>
    <col min="11265" max="11268" width="21.375" style="62" customWidth="1"/>
    <col min="11269" max="11520" width="9" style="62"/>
    <col min="11521" max="11524" width="21.375" style="62" customWidth="1"/>
    <col min="11525" max="11776" width="9" style="62"/>
    <col min="11777" max="11780" width="21.375" style="62" customWidth="1"/>
    <col min="11781" max="12032" width="9" style="62"/>
    <col min="12033" max="12036" width="21.375" style="62" customWidth="1"/>
    <col min="12037" max="12288" width="10" style="62"/>
    <col min="12289" max="12292" width="21.375" style="62" customWidth="1"/>
    <col min="12293" max="12544" width="9" style="62"/>
    <col min="12545" max="12548" width="21.375" style="62" customWidth="1"/>
    <col min="12549" max="12800" width="9" style="62"/>
    <col min="12801" max="12804" width="21.375" style="62" customWidth="1"/>
    <col min="12805" max="13056" width="9" style="62"/>
    <col min="13057" max="13060" width="21.375" style="62" customWidth="1"/>
    <col min="13061" max="13312" width="10" style="62"/>
    <col min="13313" max="13316" width="21.375" style="62" customWidth="1"/>
    <col min="13317" max="13568" width="9" style="62"/>
    <col min="13569" max="13572" width="21.375" style="62" customWidth="1"/>
    <col min="13573" max="13824" width="9" style="62"/>
    <col min="13825" max="13828" width="21.375" style="62" customWidth="1"/>
    <col min="13829" max="14080" width="9" style="62"/>
    <col min="14081" max="14084" width="21.375" style="62" customWidth="1"/>
    <col min="14085" max="14336" width="10" style="62"/>
    <col min="14337" max="14340" width="21.375" style="62" customWidth="1"/>
    <col min="14341" max="14592" width="9" style="62"/>
    <col min="14593" max="14596" width="21.375" style="62" customWidth="1"/>
    <col min="14597" max="14848" width="9" style="62"/>
    <col min="14849" max="14852" width="21.375" style="62" customWidth="1"/>
    <col min="14853" max="15104" width="9" style="62"/>
    <col min="15105" max="15108" width="21.375" style="62" customWidth="1"/>
    <col min="15109" max="15360" width="10" style="62"/>
    <col min="15361" max="15364" width="21.375" style="62" customWidth="1"/>
    <col min="15365" max="15616" width="9" style="62"/>
    <col min="15617" max="15620" width="21.375" style="62" customWidth="1"/>
    <col min="15621" max="15872" width="9" style="62"/>
    <col min="15873" max="15876" width="21.375" style="62" customWidth="1"/>
    <col min="15877" max="16128" width="9" style="62"/>
    <col min="16129" max="16132" width="21.375" style="62" customWidth="1"/>
    <col min="16133" max="16384" width="10" style="62"/>
  </cols>
  <sheetData>
    <row r="1" ht="66" customHeight="1" spans="1:4">
      <c r="A1" s="63" t="s">
        <v>489</v>
      </c>
      <c r="B1" s="63"/>
      <c r="C1" s="63"/>
      <c r="D1" s="63"/>
    </row>
    <row r="2" ht="68.25" customHeight="1" spans="1:4">
      <c r="A2" s="64" t="s">
        <v>490</v>
      </c>
      <c r="B2" s="65"/>
      <c r="C2" s="65"/>
      <c r="D2" s="65"/>
    </row>
    <row r="3" ht="68.25" customHeight="1" spans="1:4">
      <c r="A3" s="65"/>
      <c r="B3" s="65"/>
      <c r="C3" s="65"/>
      <c r="D3" s="65"/>
    </row>
    <row r="4" ht="68.25" customHeight="1" spans="1:4">
      <c r="A4" s="65"/>
      <c r="B4" s="65"/>
      <c r="C4" s="65"/>
      <c r="D4" s="65"/>
    </row>
    <row r="5" ht="68.25" customHeight="1" spans="1:4">
      <c r="A5" s="65"/>
      <c r="B5" s="65"/>
      <c r="C5" s="65"/>
      <c r="D5" s="65"/>
    </row>
  </sheetData>
  <mergeCells count="2">
    <mergeCell ref="A1:D1"/>
    <mergeCell ref="A2:D5"/>
  </mergeCells>
  <printOptions horizontalCentered="1"/>
  <pageMargins left="0.15748031496063" right="0.15748031496063" top="0.748031496062992" bottom="0.748031496062992" header="0.31496062992126" footer="0.31496062992126"/>
  <pageSetup paperSize="9" firstPageNumber="48" orientation="portrait" useFirstPageNumber="1"/>
  <headerFooter>
    <oddFooter>&amp;C&amp;10第 &amp;P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workbookViewId="0">
      <selection activeCell="F16" sqref="F16"/>
    </sheetView>
  </sheetViews>
  <sheetFormatPr defaultColWidth="9" defaultRowHeight="13.5"/>
  <cols>
    <col min="1" max="1" width="39.625" customWidth="1"/>
    <col min="2" max="3" width="7.875" customWidth="1"/>
    <col min="5" max="5" width="11" customWidth="1"/>
    <col min="6" max="6" width="41" customWidth="1"/>
    <col min="7" max="8" width="7.875" customWidth="1"/>
    <col min="10" max="10" width="10.625" customWidth="1"/>
  </cols>
  <sheetData>
    <row r="1" spans="1:1">
      <c r="A1" t="s">
        <v>491</v>
      </c>
    </row>
    <row r="2" ht="23.25" customHeight="1" spans="1:10">
      <c r="A2" s="2" t="s">
        <v>492</v>
      </c>
      <c r="B2" s="2"/>
      <c r="C2" s="2"/>
      <c r="D2" s="2"/>
      <c r="E2" s="2"/>
      <c r="F2" s="2"/>
      <c r="G2" s="2"/>
      <c r="H2" s="2"/>
      <c r="I2" s="2"/>
      <c r="J2" s="2"/>
    </row>
    <row r="3" ht="15.75" customHeight="1" spans="9:10">
      <c r="I3" s="61" t="s">
        <v>52</v>
      </c>
      <c r="J3" s="61"/>
    </row>
    <row r="4" ht="39" customHeight="1" spans="1:10">
      <c r="A4" s="49" t="s">
        <v>252</v>
      </c>
      <c r="B4" s="49" t="s">
        <v>116</v>
      </c>
      <c r="C4" s="50" t="s">
        <v>120</v>
      </c>
      <c r="D4" s="51" t="s">
        <v>493</v>
      </c>
      <c r="E4" s="51" t="s">
        <v>494</v>
      </c>
      <c r="F4" s="49" t="s">
        <v>178</v>
      </c>
      <c r="G4" s="49" t="s">
        <v>116</v>
      </c>
      <c r="H4" s="50" t="s">
        <v>120</v>
      </c>
      <c r="I4" s="51" t="s">
        <v>493</v>
      </c>
      <c r="J4" s="51" t="s">
        <v>494</v>
      </c>
    </row>
    <row r="5" ht="17.25" customHeight="1" spans="1:10">
      <c r="A5" s="52" t="s">
        <v>495</v>
      </c>
      <c r="B5" s="12"/>
      <c r="C5" s="12"/>
      <c r="D5" s="12"/>
      <c r="E5" s="12"/>
      <c r="F5" s="52" t="s">
        <v>496</v>
      </c>
      <c r="G5" s="12"/>
      <c r="H5" s="12"/>
      <c r="I5" s="12"/>
      <c r="J5" s="12"/>
    </row>
    <row r="6" ht="17.25" customHeight="1" spans="1:10">
      <c r="A6" s="53" t="s">
        <v>497</v>
      </c>
      <c r="B6" s="12"/>
      <c r="C6" s="12"/>
      <c r="D6" s="12"/>
      <c r="E6" s="12"/>
      <c r="F6" s="53" t="s">
        <v>498</v>
      </c>
      <c r="G6" s="12"/>
      <c r="H6" s="12"/>
      <c r="I6" s="12"/>
      <c r="J6" s="12"/>
    </row>
    <row r="7" ht="17.25" customHeight="1" spans="1:10">
      <c r="A7" s="54" t="s">
        <v>499</v>
      </c>
      <c r="B7" s="12"/>
      <c r="C7" s="12"/>
      <c r="D7" s="12"/>
      <c r="E7" s="12"/>
      <c r="F7" s="52" t="s">
        <v>500</v>
      </c>
      <c r="G7" s="12"/>
      <c r="H7" s="12"/>
      <c r="I7" s="12"/>
      <c r="J7" s="12"/>
    </row>
    <row r="8" ht="17.25" customHeight="1" spans="1:10">
      <c r="A8" s="55" t="s">
        <v>501</v>
      </c>
      <c r="B8" s="12"/>
      <c r="C8" s="12"/>
      <c r="D8" s="12"/>
      <c r="E8" s="12"/>
      <c r="F8" s="53" t="s">
        <v>498</v>
      </c>
      <c r="G8" s="12"/>
      <c r="H8" s="12"/>
      <c r="I8" s="12"/>
      <c r="J8" s="12"/>
    </row>
    <row r="9" ht="17.25" customHeight="1" spans="1:10">
      <c r="A9" s="52" t="s">
        <v>502</v>
      </c>
      <c r="B9" s="12"/>
      <c r="C9" s="12"/>
      <c r="D9" s="12"/>
      <c r="E9" s="12"/>
      <c r="F9" s="52" t="s">
        <v>503</v>
      </c>
      <c r="G9" s="12"/>
      <c r="H9" s="12"/>
      <c r="I9" s="12"/>
      <c r="J9" s="12"/>
    </row>
    <row r="10" ht="17.25" customHeight="1" spans="1:10">
      <c r="A10" s="53" t="s">
        <v>497</v>
      </c>
      <c r="B10" s="12"/>
      <c r="C10" s="12"/>
      <c r="D10" s="12"/>
      <c r="E10" s="12"/>
      <c r="F10" s="53" t="s">
        <v>498</v>
      </c>
      <c r="G10" s="12"/>
      <c r="H10" s="12"/>
      <c r="I10" s="12"/>
      <c r="J10" s="12"/>
    </row>
    <row r="11" ht="17.25" customHeight="1" spans="1:10">
      <c r="A11" s="54" t="s">
        <v>499</v>
      </c>
      <c r="B11" s="12"/>
      <c r="C11" s="12"/>
      <c r="D11" s="12"/>
      <c r="E11" s="12"/>
      <c r="F11" s="52" t="s">
        <v>504</v>
      </c>
      <c r="G11" s="12"/>
      <c r="H11" s="12"/>
      <c r="I11" s="12"/>
      <c r="J11" s="12"/>
    </row>
    <row r="12" ht="17.25" customHeight="1" spans="1:10">
      <c r="A12" s="55" t="s">
        <v>501</v>
      </c>
      <c r="B12" s="12"/>
      <c r="C12" s="12"/>
      <c r="D12" s="12"/>
      <c r="E12" s="12"/>
      <c r="F12" s="53" t="s">
        <v>505</v>
      </c>
      <c r="G12" s="12"/>
      <c r="H12" s="12"/>
      <c r="I12" s="12"/>
      <c r="J12" s="12"/>
    </row>
    <row r="13" ht="17.25" customHeight="1" spans="1:10">
      <c r="A13" s="52" t="s">
        <v>506</v>
      </c>
      <c r="B13" s="12"/>
      <c r="C13" s="12"/>
      <c r="D13" s="12"/>
      <c r="E13" s="12"/>
      <c r="F13" s="52" t="s">
        <v>507</v>
      </c>
      <c r="G13" s="12"/>
      <c r="H13" s="12"/>
      <c r="I13" s="12"/>
      <c r="J13" s="12"/>
    </row>
    <row r="14" ht="17.25" customHeight="1" spans="1:10">
      <c r="A14" s="53" t="s">
        <v>497</v>
      </c>
      <c r="B14" s="12"/>
      <c r="C14" s="12"/>
      <c r="D14" s="12"/>
      <c r="E14" s="12"/>
      <c r="F14" s="53" t="s">
        <v>505</v>
      </c>
      <c r="G14" s="12"/>
      <c r="H14" s="12"/>
      <c r="I14" s="12"/>
      <c r="J14" s="12"/>
    </row>
    <row r="15" ht="17.25" customHeight="1" spans="1:10">
      <c r="A15" s="54" t="s">
        <v>499</v>
      </c>
      <c r="B15" s="12"/>
      <c r="C15" s="12"/>
      <c r="D15" s="12"/>
      <c r="E15" s="12"/>
      <c r="F15" s="52" t="s">
        <v>508</v>
      </c>
      <c r="G15" s="12"/>
      <c r="H15" s="12"/>
      <c r="I15" s="12"/>
      <c r="J15" s="12"/>
    </row>
    <row r="16" ht="17.25" customHeight="1" spans="1:10">
      <c r="A16" s="55" t="s">
        <v>501</v>
      </c>
      <c r="B16" s="12"/>
      <c r="C16" s="12"/>
      <c r="D16" s="12"/>
      <c r="E16" s="12"/>
      <c r="F16" s="53" t="s">
        <v>509</v>
      </c>
      <c r="G16" s="12"/>
      <c r="H16" s="12"/>
      <c r="I16" s="12"/>
      <c r="J16" s="12"/>
    </row>
    <row r="17" ht="17.25" customHeight="1" spans="1:10">
      <c r="A17" s="52" t="s">
        <v>510</v>
      </c>
      <c r="B17" s="12"/>
      <c r="C17" s="12"/>
      <c r="D17" s="12"/>
      <c r="E17" s="12"/>
      <c r="F17" s="52" t="s">
        <v>511</v>
      </c>
      <c r="G17" s="12"/>
      <c r="H17" s="12"/>
      <c r="I17" s="12"/>
      <c r="J17" s="12"/>
    </row>
    <row r="18" ht="17.25" customHeight="1" spans="1:10">
      <c r="A18" s="53" t="s">
        <v>497</v>
      </c>
      <c r="B18" s="12"/>
      <c r="C18" s="12"/>
      <c r="D18" s="12"/>
      <c r="E18" s="12"/>
      <c r="F18" s="53" t="s">
        <v>512</v>
      </c>
      <c r="G18" s="12"/>
      <c r="H18" s="12"/>
      <c r="I18" s="12"/>
      <c r="J18" s="12"/>
    </row>
    <row r="19" ht="17.25" customHeight="1" spans="1:10">
      <c r="A19" s="54" t="s">
        <v>499</v>
      </c>
      <c r="B19" s="12"/>
      <c r="C19" s="12"/>
      <c r="D19" s="12"/>
      <c r="E19" s="12"/>
      <c r="F19" s="12"/>
      <c r="G19" s="12"/>
      <c r="H19" s="12"/>
      <c r="I19" s="12"/>
      <c r="J19" s="12"/>
    </row>
    <row r="20" ht="17.25" customHeight="1" spans="1:10">
      <c r="A20" s="52" t="s">
        <v>513</v>
      </c>
      <c r="B20" s="12"/>
      <c r="C20" s="12"/>
      <c r="D20" s="12"/>
      <c r="E20" s="12"/>
      <c r="F20" s="12"/>
      <c r="G20" s="12"/>
      <c r="H20" s="12"/>
      <c r="I20" s="12"/>
      <c r="J20" s="12"/>
    </row>
    <row r="21" ht="17.25" customHeight="1" spans="1:10">
      <c r="A21" s="53" t="s">
        <v>497</v>
      </c>
      <c r="B21" s="12"/>
      <c r="C21" s="12"/>
      <c r="D21" s="12"/>
      <c r="E21" s="12"/>
      <c r="F21" s="12"/>
      <c r="G21" s="12"/>
      <c r="H21" s="12"/>
      <c r="I21" s="12"/>
      <c r="J21" s="12"/>
    </row>
    <row r="22" ht="17.25" customHeight="1" spans="1:10">
      <c r="A22" s="54" t="s">
        <v>499</v>
      </c>
      <c r="B22" s="12"/>
      <c r="C22" s="12"/>
      <c r="D22" s="12"/>
      <c r="E22" s="12"/>
      <c r="F22" s="12"/>
      <c r="G22" s="12"/>
      <c r="H22" s="12"/>
      <c r="I22" s="12"/>
      <c r="J22" s="12"/>
    </row>
    <row r="23" ht="17.25" customHeight="1" spans="1:10">
      <c r="A23" s="55" t="s">
        <v>501</v>
      </c>
      <c r="B23" s="12"/>
      <c r="C23" s="12"/>
      <c r="D23" s="12"/>
      <c r="E23" s="12"/>
      <c r="F23" s="12"/>
      <c r="G23" s="12"/>
      <c r="H23" s="12"/>
      <c r="I23" s="12"/>
      <c r="J23" s="12"/>
    </row>
    <row r="24" ht="17.25" customHeight="1" spans="1:10">
      <c r="A24" s="52" t="s">
        <v>514</v>
      </c>
      <c r="B24" s="12"/>
      <c r="C24" s="12"/>
      <c r="D24" s="12"/>
      <c r="E24" s="12"/>
      <c r="F24" s="12"/>
      <c r="G24" s="12"/>
      <c r="H24" s="12"/>
      <c r="I24" s="12"/>
      <c r="J24" s="12"/>
    </row>
    <row r="25" ht="17.25" customHeight="1" spans="1:10">
      <c r="A25" s="53" t="s">
        <v>497</v>
      </c>
      <c r="B25" s="12"/>
      <c r="C25" s="12"/>
      <c r="D25" s="12"/>
      <c r="E25" s="12"/>
      <c r="F25" s="12"/>
      <c r="G25" s="12"/>
      <c r="H25" s="12"/>
      <c r="I25" s="12"/>
      <c r="J25" s="12"/>
    </row>
    <row r="26" ht="17.25" customHeight="1" spans="1:10">
      <c r="A26" s="56" t="s">
        <v>515</v>
      </c>
      <c r="B26" s="12"/>
      <c r="C26" s="12"/>
      <c r="D26" s="12"/>
      <c r="E26" s="12"/>
      <c r="F26" s="12"/>
      <c r="G26" s="12"/>
      <c r="H26" s="12"/>
      <c r="I26" s="12"/>
      <c r="J26" s="12"/>
    </row>
    <row r="27" ht="17.25" customHeight="1" spans="1:10">
      <c r="A27" s="56" t="s">
        <v>516</v>
      </c>
      <c r="B27" s="12"/>
      <c r="C27" s="12"/>
      <c r="D27" s="12"/>
      <c r="E27" s="12"/>
      <c r="F27" s="12"/>
      <c r="G27" s="12"/>
      <c r="H27" s="12"/>
      <c r="I27" s="12"/>
      <c r="J27" s="12"/>
    </row>
    <row r="28" ht="17.25" customHeight="1" spans="1:10">
      <c r="A28" s="56" t="s">
        <v>517</v>
      </c>
      <c r="B28" s="12"/>
      <c r="C28" s="12"/>
      <c r="D28" s="12"/>
      <c r="E28" s="12"/>
      <c r="F28" s="12"/>
      <c r="G28" s="12"/>
      <c r="H28" s="12"/>
      <c r="I28" s="12"/>
      <c r="J28" s="12"/>
    </row>
    <row r="29" ht="17.25" customHeight="1" spans="1:10">
      <c r="A29" s="57" t="s">
        <v>518</v>
      </c>
      <c r="B29" s="12"/>
      <c r="C29" s="12"/>
      <c r="D29" s="12"/>
      <c r="E29" s="12"/>
      <c r="F29" s="12"/>
      <c r="G29" s="12"/>
      <c r="H29" s="12"/>
      <c r="I29" s="12"/>
      <c r="J29" s="12"/>
    </row>
    <row r="30" ht="17.25" customHeight="1" spans="1:10">
      <c r="A30" s="57" t="s">
        <v>515</v>
      </c>
      <c r="B30" s="12"/>
      <c r="C30" s="12"/>
      <c r="D30" s="12"/>
      <c r="E30" s="12"/>
      <c r="F30" s="12"/>
      <c r="G30" s="12"/>
      <c r="H30" s="12"/>
      <c r="I30" s="12"/>
      <c r="J30" s="12"/>
    </row>
    <row r="31" ht="17.25" customHeight="1" spans="1:10">
      <c r="A31" s="57" t="s">
        <v>519</v>
      </c>
      <c r="B31" s="12"/>
      <c r="C31" s="12"/>
      <c r="D31" s="12"/>
      <c r="E31" s="12"/>
      <c r="F31" s="12"/>
      <c r="G31" s="12"/>
      <c r="H31" s="12"/>
      <c r="I31" s="12"/>
      <c r="J31" s="12"/>
    </row>
    <row r="32" s="48" customFormat="1" ht="17.25" customHeight="1" spans="1:10">
      <c r="A32" s="58" t="s">
        <v>520</v>
      </c>
      <c r="B32" s="59"/>
      <c r="C32" s="59"/>
      <c r="D32" s="59"/>
      <c r="E32" s="59"/>
      <c r="F32" s="60" t="s">
        <v>521</v>
      </c>
      <c r="G32" s="59"/>
      <c r="H32" s="59"/>
      <c r="I32" s="59"/>
      <c r="J32" s="59"/>
    </row>
    <row r="33" ht="17.25" customHeight="1" spans="1:10">
      <c r="A33" s="57" t="s">
        <v>518</v>
      </c>
      <c r="B33" s="12"/>
      <c r="C33" s="12"/>
      <c r="D33" s="12"/>
      <c r="E33" s="12"/>
      <c r="F33" s="53" t="s">
        <v>522</v>
      </c>
      <c r="G33" s="12"/>
      <c r="H33" s="12"/>
      <c r="I33" s="12"/>
      <c r="J33" s="12"/>
    </row>
    <row r="34" ht="17.25" customHeight="1" spans="1:10">
      <c r="A34" s="57" t="s">
        <v>515</v>
      </c>
      <c r="B34" s="12"/>
      <c r="C34" s="12"/>
      <c r="D34" s="12"/>
      <c r="E34" s="12"/>
      <c r="F34" s="12"/>
      <c r="G34" s="12"/>
      <c r="H34" s="12"/>
      <c r="I34" s="12"/>
      <c r="J34" s="12"/>
    </row>
    <row r="35" ht="17.25" customHeight="1" spans="1:10">
      <c r="A35" s="57" t="s">
        <v>519</v>
      </c>
      <c r="B35" s="12"/>
      <c r="C35" s="12"/>
      <c r="D35" s="12"/>
      <c r="E35" s="12"/>
      <c r="F35" s="12"/>
      <c r="G35" s="12"/>
      <c r="H35" s="12"/>
      <c r="I35" s="12"/>
      <c r="J35" s="12"/>
    </row>
    <row r="36" ht="17.25" customHeight="1" spans="1:1">
      <c r="A36" t="s">
        <v>523</v>
      </c>
    </row>
  </sheetData>
  <mergeCells count="2">
    <mergeCell ref="A2:J2"/>
    <mergeCell ref="I3:J3"/>
  </mergeCells>
  <printOptions horizontalCentered="1"/>
  <pageMargins left="0.708661417322835" right="0.708661417322835" top="0.551181102362205" bottom="0.551181102362205" header="0.31496062992126" footer="0.31496062992126"/>
  <pageSetup paperSize="9" scale="80" firstPageNumber="49" orientation="landscape" useFirstPageNumber="1"/>
  <headerFooter>
    <oddFooter>&amp;C第 &amp;P 页</oddFooter>
  </headerFooter>
  <rowBreaks count="1" manualBreakCount="1">
    <brk id="36" max="16383" man="1"/>
  </rowBreaks>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workbookViewId="0">
      <selection activeCell="D12" sqref="D12"/>
    </sheetView>
  </sheetViews>
  <sheetFormatPr defaultColWidth="9" defaultRowHeight="13.5" outlineLevelRow="7" outlineLevelCol="6"/>
  <cols>
    <col min="1" max="1" width="11.75" customWidth="1"/>
    <col min="2" max="7" width="15.75" customWidth="1"/>
  </cols>
  <sheetData>
    <row r="1" spans="1:1">
      <c r="A1" t="s">
        <v>524</v>
      </c>
    </row>
    <row r="2" ht="27" spans="1:7">
      <c r="A2" s="2" t="s">
        <v>525</v>
      </c>
      <c r="B2" s="2"/>
      <c r="C2" s="2"/>
      <c r="D2" s="2"/>
      <c r="E2" s="2"/>
      <c r="F2" s="2"/>
      <c r="G2" s="2"/>
    </row>
    <row r="4" spans="7:7">
      <c r="G4" s="46" t="s">
        <v>526</v>
      </c>
    </row>
    <row r="5" ht="25.5" customHeight="1" spans="1:7">
      <c r="A5" s="20" t="s">
        <v>527</v>
      </c>
      <c r="B5" s="20" t="s">
        <v>528</v>
      </c>
      <c r="C5" s="20"/>
      <c r="D5" s="20"/>
      <c r="E5" s="20" t="s">
        <v>529</v>
      </c>
      <c r="F5" s="20"/>
      <c r="G5" s="20"/>
    </row>
    <row r="6" ht="25.5" customHeight="1" spans="1:7">
      <c r="A6" s="20"/>
      <c r="B6" s="20" t="s">
        <v>353</v>
      </c>
      <c r="C6" s="20" t="s">
        <v>530</v>
      </c>
      <c r="D6" s="20" t="s">
        <v>531</v>
      </c>
      <c r="E6" s="20" t="s">
        <v>353</v>
      </c>
      <c r="F6" s="20" t="s">
        <v>530</v>
      </c>
      <c r="G6" s="20" t="s">
        <v>531</v>
      </c>
    </row>
    <row r="7" ht="27" customHeight="1" spans="1:7">
      <c r="A7" s="21" t="s">
        <v>532</v>
      </c>
      <c r="B7" s="47"/>
      <c r="C7" s="47"/>
      <c r="D7" s="47"/>
      <c r="E7" s="47"/>
      <c r="F7" s="47"/>
      <c r="G7" s="47"/>
    </row>
    <row r="8" ht="32.25" customHeight="1" spans="1:1">
      <c r="A8" s="23" t="s">
        <v>533</v>
      </c>
    </row>
  </sheetData>
  <mergeCells count="4">
    <mergeCell ref="A2:G2"/>
    <mergeCell ref="B5:D5"/>
    <mergeCell ref="E5:G5"/>
    <mergeCell ref="A5:A6"/>
  </mergeCells>
  <pageMargins left="0.708661417322835" right="0.708661417322835" top="0.748031496062992" bottom="0.748031496062992" header="0.31496062992126" footer="0.31496062992126"/>
  <pageSetup paperSize="9" scale="81" firstPageNumber="50" orientation="portrait" useFirstPageNumber="1"/>
  <headerFooter>
    <oddFooter>&amp;C第 &amp;P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2"/>
  <sheetViews>
    <sheetView workbookViewId="0">
      <selection activeCell="C27" sqref="C27:C28"/>
    </sheetView>
  </sheetViews>
  <sheetFormatPr defaultColWidth="9" defaultRowHeight="13.5" outlineLevelCol="6"/>
  <cols>
    <col min="1" max="1" width="6.25" customWidth="1"/>
    <col min="2" max="2" width="35.75" customWidth="1"/>
    <col min="3" max="3" width="16.625" customWidth="1"/>
    <col min="4" max="4" width="12.125" customWidth="1"/>
    <col min="5" max="5" width="12.75" customWidth="1"/>
    <col min="6" max="6" width="11.75" customWidth="1"/>
    <col min="7" max="7" width="13.375" customWidth="1"/>
  </cols>
  <sheetData>
    <row r="1" spans="1:1">
      <c r="A1" t="s">
        <v>534</v>
      </c>
    </row>
    <row r="2" ht="36" customHeight="1" spans="1:7">
      <c r="A2" s="2" t="s">
        <v>535</v>
      </c>
      <c r="B2" s="2"/>
      <c r="C2" s="2"/>
      <c r="D2" s="2"/>
      <c r="E2" s="2"/>
      <c r="F2" s="2"/>
      <c r="G2" s="2"/>
    </row>
    <row r="3" ht="24" customHeight="1" spans="7:7">
      <c r="G3" s="25" t="s">
        <v>52</v>
      </c>
    </row>
    <row r="4" ht="36" customHeight="1" spans="1:7">
      <c r="A4" s="32" t="s">
        <v>536</v>
      </c>
      <c r="B4" s="32" t="s">
        <v>537</v>
      </c>
      <c r="C4" s="32" t="s">
        <v>538</v>
      </c>
      <c r="D4" s="32" t="s">
        <v>539</v>
      </c>
      <c r="E4" s="32" t="s">
        <v>540</v>
      </c>
      <c r="F4" s="32" t="s">
        <v>541</v>
      </c>
      <c r="G4" s="32" t="s">
        <v>542</v>
      </c>
    </row>
    <row r="5" ht="24" customHeight="1" spans="1:7">
      <c r="A5" s="33"/>
      <c r="B5" s="34" t="s">
        <v>353</v>
      </c>
      <c r="C5" s="34"/>
      <c r="D5" s="34"/>
      <c r="E5" s="34"/>
      <c r="F5" s="34"/>
      <c r="G5" s="33"/>
    </row>
    <row r="6" ht="29.25" customHeight="1" spans="1:7">
      <c r="A6" s="38"/>
      <c r="B6" s="39"/>
      <c r="C6" s="14"/>
      <c r="D6" s="39"/>
      <c r="E6" s="44"/>
      <c r="F6" s="45"/>
      <c r="G6" s="41"/>
    </row>
    <row r="7" ht="29.25" customHeight="1" spans="1:7">
      <c r="A7" s="38"/>
      <c r="B7" s="39"/>
      <c r="C7" s="14"/>
      <c r="D7" s="39"/>
      <c r="E7" s="44"/>
      <c r="F7" s="45"/>
      <c r="G7" s="41"/>
    </row>
    <row r="8" ht="29.25" customHeight="1" spans="1:7">
      <c r="A8" s="38"/>
      <c r="B8" s="39"/>
      <c r="C8" s="14"/>
      <c r="D8" s="39"/>
      <c r="E8" s="44"/>
      <c r="F8" s="45"/>
      <c r="G8" s="41"/>
    </row>
    <row r="9" ht="29.25" customHeight="1" spans="1:7">
      <c r="A9" s="38"/>
      <c r="B9" s="39"/>
      <c r="C9" s="14"/>
      <c r="D9" s="39"/>
      <c r="E9" s="44"/>
      <c r="F9" s="45"/>
      <c r="G9" s="41"/>
    </row>
    <row r="10" ht="29.25" customHeight="1" spans="1:7">
      <c r="A10" s="38"/>
      <c r="B10" s="39"/>
      <c r="C10" s="14"/>
      <c r="D10" s="39"/>
      <c r="E10" s="44"/>
      <c r="F10" s="45"/>
      <c r="G10" s="41"/>
    </row>
    <row r="11" ht="29.25" customHeight="1" spans="1:7">
      <c r="A11" s="38"/>
      <c r="B11" s="39"/>
      <c r="C11" s="14"/>
      <c r="D11" s="39"/>
      <c r="E11" s="44"/>
      <c r="F11" s="45"/>
      <c r="G11" s="41"/>
    </row>
    <row r="12" ht="29.25" customHeight="1" spans="1:7">
      <c r="A12" s="38"/>
      <c r="B12" s="39"/>
      <c r="C12" s="14"/>
      <c r="D12" s="39"/>
      <c r="E12" s="44"/>
      <c r="F12" s="45"/>
      <c r="G12" s="41"/>
    </row>
    <row r="13" ht="29.25" customHeight="1" spans="1:7">
      <c r="A13" s="38"/>
      <c r="B13" s="39"/>
      <c r="C13" s="14"/>
      <c r="D13" s="39"/>
      <c r="E13" s="44"/>
      <c r="F13" s="45"/>
      <c r="G13" s="41"/>
    </row>
    <row r="14" ht="29.25" customHeight="1" spans="1:7">
      <c r="A14" s="38"/>
      <c r="B14" s="39"/>
      <c r="C14" s="14"/>
      <c r="D14" s="39"/>
      <c r="E14" s="44"/>
      <c r="F14" s="45"/>
      <c r="G14" s="41"/>
    </row>
    <row r="15" ht="29.25" customHeight="1" spans="1:7">
      <c r="A15" s="38"/>
      <c r="B15" s="39"/>
      <c r="C15" s="14"/>
      <c r="D15" s="39"/>
      <c r="E15" s="44"/>
      <c r="F15" s="45"/>
      <c r="G15" s="41"/>
    </row>
    <row r="16" ht="29.25" customHeight="1" spans="1:7">
      <c r="A16" s="38"/>
      <c r="B16" s="39"/>
      <c r="C16" s="14"/>
      <c r="D16" s="39"/>
      <c r="E16" s="44"/>
      <c r="F16" s="45"/>
      <c r="G16" s="41"/>
    </row>
    <row r="17" ht="29.25" customHeight="1" spans="1:7">
      <c r="A17" s="38"/>
      <c r="B17" s="39"/>
      <c r="C17" s="14"/>
      <c r="D17" s="39"/>
      <c r="E17" s="44"/>
      <c r="F17" s="45"/>
      <c r="G17" s="41"/>
    </row>
    <row r="18" ht="29.25" customHeight="1" spans="1:7">
      <c r="A18" s="38"/>
      <c r="B18" s="39"/>
      <c r="C18" s="14"/>
      <c r="D18" s="39"/>
      <c r="E18" s="44"/>
      <c r="F18" s="45"/>
      <c r="G18" s="41"/>
    </row>
    <row r="19" ht="29.25" customHeight="1" spans="1:7">
      <c r="A19" s="38"/>
      <c r="B19" s="39"/>
      <c r="C19" s="14"/>
      <c r="D19" s="39"/>
      <c r="E19" s="44"/>
      <c r="F19" s="45"/>
      <c r="G19" s="41"/>
    </row>
    <row r="20" ht="29.25" customHeight="1" spans="1:7">
      <c r="A20" s="38"/>
      <c r="B20" s="39"/>
      <c r="C20" s="14"/>
      <c r="D20" s="39"/>
      <c r="E20" s="44"/>
      <c r="F20" s="45"/>
      <c r="G20" s="41"/>
    </row>
    <row r="21" ht="29.25" customHeight="1" spans="1:7">
      <c r="A21" s="38"/>
      <c r="B21" s="39"/>
      <c r="C21" s="14"/>
      <c r="D21" s="39"/>
      <c r="E21" s="44"/>
      <c r="F21" s="45"/>
      <c r="G21" s="41"/>
    </row>
    <row r="22" ht="29.25" customHeight="1" spans="1:7">
      <c r="A22" s="38"/>
      <c r="B22" s="39"/>
      <c r="C22" s="14"/>
      <c r="D22" s="39"/>
      <c r="E22" s="44"/>
      <c r="F22" s="45"/>
      <c r="G22" s="41"/>
    </row>
    <row r="23" ht="29.25" customHeight="1" spans="1:7">
      <c r="A23" s="38"/>
      <c r="B23" s="39"/>
      <c r="C23" s="14"/>
      <c r="D23" s="39"/>
      <c r="E23" s="44"/>
      <c r="F23" s="45"/>
      <c r="G23" s="41"/>
    </row>
    <row r="24" ht="29.25" customHeight="1" spans="1:7">
      <c r="A24" s="38"/>
      <c r="B24" s="39"/>
      <c r="C24" s="14"/>
      <c r="D24" s="39"/>
      <c r="E24" s="44"/>
      <c r="F24" s="45"/>
      <c r="G24" s="41"/>
    </row>
    <row r="25" ht="29.25" customHeight="1" spans="1:7">
      <c r="A25" s="38"/>
      <c r="B25" s="39"/>
      <c r="C25" s="14"/>
      <c r="D25" s="39"/>
      <c r="E25" s="44"/>
      <c r="F25" s="45"/>
      <c r="G25" s="41"/>
    </row>
    <row r="26" ht="29.25" customHeight="1" spans="1:7">
      <c r="A26" s="38"/>
      <c r="B26" s="39"/>
      <c r="C26" s="14"/>
      <c r="D26" s="39"/>
      <c r="E26" s="44"/>
      <c r="F26" s="45"/>
      <c r="G26" s="41"/>
    </row>
    <row r="27" ht="29.25" customHeight="1" spans="1:7">
      <c r="A27" s="38"/>
      <c r="B27" s="39"/>
      <c r="C27" s="14"/>
      <c r="D27" s="39"/>
      <c r="E27" s="44"/>
      <c r="F27" s="45"/>
      <c r="G27" s="41"/>
    </row>
    <row r="28" ht="29.25" customHeight="1" spans="1:7">
      <c r="A28" s="38"/>
      <c r="B28" s="39"/>
      <c r="C28" s="14"/>
      <c r="D28" s="39"/>
      <c r="E28" s="44"/>
      <c r="F28" s="45"/>
      <c r="G28" s="41"/>
    </row>
    <row r="29" ht="29.25" customHeight="1" spans="1:7">
      <c r="A29" s="38"/>
      <c r="B29" s="39"/>
      <c r="C29" s="14"/>
      <c r="D29" s="39"/>
      <c r="E29" s="44"/>
      <c r="F29" s="45"/>
      <c r="G29" s="41"/>
    </row>
    <row r="30" ht="29.25" customHeight="1" spans="1:7">
      <c r="A30" s="38"/>
      <c r="B30" s="39"/>
      <c r="C30" s="14"/>
      <c r="D30" s="39"/>
      <c r="E30" s="44"/>
      <c r="F30" s="45"/>
      <c r="G30" s="41"/>
    </row>
    <row r="31" ht="29.25" customHeight="1" spans="1:7">
      <c r="A31" s="38"/>
      <c r="B31" s="39"/>
      <c r="C31" s="14"/>
      <c r="D31" s="39"/>
      <c r="E31" s="44"/>
      <c r="F31" s="45"/>
      <c r="G31" s="41"/>
    </row>
    <row r="32" ht="19.5" customHeight="1" spans="1:1">
      <c r="A32" s="23" t="s">
        <v>533</v>
      </c>
    </row>
  </sheetData>
  <mergeCells count="1">
    <mergeCell ref="A2:G2"/>
  </mergeCells>
  <pageMargins left="0.708661417322835" right="0.708661417322835" top="0.748031496062992" bottom="0.748031496062992" header="0.31496062992126" footer="0.31496062992126"/>
  <pageSetup paperSize="9" scale="81" firstPageNumber="51" orientation="portrait" useFirstPageNumber="1"/>
  <headerFooter>
    <oddFooter>&amp;C第 &amp;P 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9"/>
  <sheetViews>
    <sheetView workbookViewId="0">
      <selection activeCell="D19" sqref="D19"/>
    </sheetView>
  </sheetViews>
  <sheetFormatPr defaultColWidth="9" defaultRowHeight="13.5" outlineLevelCol="7"/>
  <cols>
    <col min="1" max="1" width="5.25" customWidth="1"/>
    <col min="2" max="2" width="34.5" customWidth="1"/>
    <col min="3" max="3" width="13.375" customWidth="1"/>
    <col min="5" max="5" width="9.875" customWidth="1"/>
    <col min="6" max="6" width="14.875" customWidth="1"/>
    <col min="7" max="7" width="9.625" customWidth="1"/>
    <col min="8" max="8" width="10.75" customWidth="1"/>
  </cols>
  <sheetData>
    <row r="1" spans="1:1">
      <c r="A1" t="s">
        <v>543</v>
      </c>
    </row>
    <row r="2" ht="27.75" customHeight="1" spans="1:8">
      <c r="A2" s="2" t="s">
        <v>544</v>
      </c>
      <c r="B2" s="2"/>
      <c r="C2" s="2"/>
      <c r="D2" s="2"/>
      <c r="E2" s="2"/>
      <c r="F2" s="2"/>
      <c r="G2" s="2"/>
      <c r="H2" s="2"/>
    </row>
    <row r="3" ht="19.5" customHeight="1" spans="7:8">
      <c r="G3" s="31" t="s">
        <v>52</v>
      </c>
      <c r="H3" s="31"/>
    </row>
    <row r="4" ht="31.5" customHeight="1" spans="1:8">
      <c r="A4" s="20" t="s">
        <v>536</v>
      </c>
      <c r="B4" s="20" t="s">
        <v>537</v>
      </c>
      <c r="C4" s="20" t="s">
        <v>539</v>
      </c>
      <c r="D4" s="20" t="s">
        <v>540</v>
      </c>
      <c r="E4" s="20" t="s">
        <v>541</v>
      </c>
      <c r="F4" s="32" t="s">
        <v>542</v>
      </c>
      <c r="G4" s="32" t="s">
        <v>545</v>
      </c>
      <c r="H4" s="32" t="s">
        <v>546</v>
      </c>
    </row>
    <row r="5" ht="27.75" customHeight="1" spans="1:8">
      <c r="A5" s="33"/>
      <c r="B5" s="34" t="s">
        <v>353</v>
      </c>
      <c r="C5" s="34"/>
      <c r="D5" s="34"/>
      <c r="E5" s="35"/>
      <c r="F5" s="36"/>
      <c r="G5" s="35"/>
      <c r="H5" s="37"/>
    </row>
    <row r="6" ht="27" customHeight="1" spans="1:8">
      <c r="A6" s="38"/>
      <c r="B6" s="39"/>
      <c r="C6" s="39"/>
      <c r="D6" s="14"/>
      <c r="E6" s="40"/>
      <c r="F6" s="41"/>
      <c r="G6" s="42"/>
      <c r="H6" s="43"/>
    </row>
    <row r="7" ht="27" customHeight="1" spans="1:8">
      <c r="A7" s="38"/>
      <c r="B7" s="39"/>
      <c r="C7" s="39"/>
      <c r="D7" s="14"/>
      <c r="E7" s="40"/>
      <c r="F7" s="41"/>
      <c r="G7" s="42"/>
      <c r="H7" s="43"/>
    </row>
    <row r="8" ht="27" customHeight="1" spans="1:8">
      <c r="A8" s="38"/>
      <c r="B8" s="39"/>
      <c r="C8" s="39"/>
      <c r="D8" s="14"/>
      <c r="E8" s="40"/>
      <c r="F8" s="41"/>
      <c r="G8" s="40"/>
      <c r="H8" s="43"/>
    </row>
    <row r="9" ht="27" customHeight="1" spans="1:8">
      <c r="A9" s="38"/>
      <c r="B9" s="39"/>
      <c r="C9" s="39"/>
      <c r="D9" s="14"/>
      <c r="E9" s="40"/>
      <c r="F9" s="41"/>
      <c r="G9" s="42"/>
      <c r="H9" s="43"/>
    </row>
    <row r="10" ht="27" customHeight="1" spans="1:8">
      <c r="A10" s="38"/>
      <c r="B10" s="39"/>
      <c r="C10" s="39"/>
      <c r="D10" s="14"/>
      <c r="E10" s="40"/>
      <c r="F10" s="41"/>
      <c r="G10" s="40"/>
      <c r="H10" s="43"/>
    </row>
    <row r="11" ht="27" customHeight="1" spans="1:8">
      <c r="A11" s="38"/>
      <c r="B11" s="39"/>
      <c r="C11" s="39"/>
      <c r="D11" s="14"/>
      <c r="E11" s="40"/>
      <c r="F11" s="41"/>
      <c r="G11" s="40"/>
      <c r="H11" s="43"/>
    </row>
    <row r="12" ht="27" customHeight="1" spans="1:8">
      <c r="A12" s="38"/>
      <c r="B12" s="39"/>
      <c r="C12" s="39"/>
      <c r="D12" s="14"/>
      <c r="E12" s="40"/>
      <c r="F12" s="41"/>
      <c r="G12" s="40"/>
      <c r="H12" s="43"/>
    </row>
    <row r="13" ht="27" customHeight="1" spans="1:8">
      <c r="A13" s="38"/>
      <c r="B13" s="39"/>
      <c r="C13" s="39"/>
      <c r="D13" s="14"/>
      <c r="E13" s="40"/>
      <c r="F13" s="41"/>
      <c r="G13" s="42"/>
      <c r="H13" s="43"/>
    </row>
    <row r="14" ht="27" customHeight="1" spans="1:8">
      <c r="A14" s="38"/>
      <c r="B14" s="39"/>
      <c r="C14" s="39"/>
      <c r="D14" s="14"/>
      <c r="E14" s="40"/>
      <c r="F14" s="41"/>
      <c r="G14" s="40"/>
      <c r="H14" s="43"/>
    </row>
    <row r="15" ht="27" customHeight="1" spans="1:8">
      <c r="A15" s="38"/>
      <c r="B15" s="39"/>
      <c r="C15" s="39"/>
      <c r="D15" s="14"/>
      <c r="E15" s="40"/>
      <c r="F15" s="41"/>
      <c r="G15" s="42"/>
      <c r="H15" s="43"/>
    </row>
    <row r="16" ht="27" customHeight="1" spans="1:8">
      <c r="A16" s="38"/>
      <c r="B16" s="39"/>
      <c r="C16" s="39"/>
      <c r="D16" s="14"/>
      <c r="E16" s="40"/>
      <c r="F16" s="41"/>
      <c r="G16" s="42"/>
      <c r="H16" s="43"/>
    </row>
    <row r="17" ht="27" customHeight="1" spans="1:8">
      <c r="A17" s="38"/>
      <c r="B17" s="39"/>
      <c r="C17" s="39"/>
      <c r="D17" s="14"/>
      <c r="E17" s="40"/>
      <c r="F17" s="41"/>
      <c r="G17" s="40"/>
      <c r="H17" s="43"/>
    </row>
    <row r="18" ht="27" customHeight="1" spans="1:8">
      <c r="A18" s="38"/>
      <c r="B18" s="39"/>
      <c r="C18" s="39"/>
      <c r="D18" s="14"/>
      <c r="E18" s="40"/>
      <c r="F18" s="41"/>
      <c r="G18" s="40"/>
      <c r="H18" s="43"/>
    </row>
    <row r="19" ht="27" customHeight="1" spans="1:8">
      <c r="A19" s="38"/>
      <c r="B19" s="39"/>
      <c r="C19" s="39"/>
      <c r="D19" s="14"/>
      <c r="E19" s="40"/>
      <c r="F19" s="41"/>
      <c r="G19" s="40"/>
      <c r="H19" s="43"/>
    </row>
    <row r="20" ht="27" customHeight="1" spans="1:8">
      <c r="A20" s="38"/>
      <c r="B20" s="39"/>
      <c r="C20" s="39"/>
      <c r="D20" s="14"/>
      <c r="E20" s="40"/>
      <c r="F20" s="41"/>
      <c r="G20" s="42"/>
      <c r="H20" s="43"/>
    </row>
    <row r="21" ht="27" customHeight="1" spans="1:8">
      <c r="A21" s="38"/>
      <c r="B21" s="39"/>
      <c r="C21" s="39"/>
      <c r="D21" s="14"/>
      <c r="E21" s="40"/>
      <c r="F21" s="41"/>
      <c r="G21" s="40"/>
      <c r="H21" s="43"/>
    </row>
    <row r="22" ht="27" customHeight="1" spans="1:8">
      <c r="A22" s="38"/>
      <c r="B22" s="39"/>
      <c r="C22" s="39"/>
      <c r="D22" s="14"/>
      <c r="E22" s="40"/>
      <c r="F22" s="41"/>
      <c r="G22" s="42"/>
      <c r="H22" s="43"/>
    </row>
    <row r="23" ht="27" customHeight="1" spans="1:8">
      <c r="A23" s="38"/>
      <c r="B23" s="39"/>
      <c r="C23" s="39"/>
      <c r="D23" s="14"/>
      <c r="E23" s="40"/>
      <c r="F23" s="41"/>
      <c r="G23" s="42"/>
      <c r="H23" s="43"/>
    </row>
    <row r="24" ht="27" customHeight="1" spans="1:8">
      <c r="A24" s="38"/>
      <c r="B24" s="39"/>
      <c r="C24" s="39"/>
      <c r="D24" s="14"/>
      <c r="E24" s="40"/>
      <c r="F24" s="41"/>
      <c r="G24" s="42"/>
      <c r="H24" s="43"/>
    </row>
    <row r="25" ht="27" customHeight="1" spans="1:8">
      <c r="A25" s="38"/>
      <c r="B25" s="39"/>
      <c r="C25" s="39"/>
      <c r="D25" s="14"/>
      <c r="E25" s="40"/>
      <c r="F25" s="41"/>
      <c r="G25" s="42"/>
      <c r="H25" s="43"/>
    </row>
    <row r="26" ht="27" customHeight="1" spans="1:8">
      <c r="A26" s="38"/>
      <c r="B26" s="39"/>
      <c r="C26" s="39"/>
      <c r="D26" s="14"/>
      <c r="E26" s="40"/>
      <c r="F26" s="41"/>
      <c r="G26" s="42"/>
      <c r="H26" s="43"/>
    </row>
    <row r="27" ht="27" customHeight="1" spans="1:8">
      <c r="A27" s="38"/>
      <c r="B27" s="39"/>
      <c r="C27" s="39"/>
      <c r="D27" s="14"/>
      <c r="E27" s="40"/>
      <c r="F27" s="41"/>
      <c r="G27" s="42"/>
      <c r="H27" s="43"/>
    </row>
    <row r="28" ht="27" customHeight="1" spans="1:8">
      <c r="A28" s="38"/>
      <c r="B28" s="39"/>
      <c r="C28" s="39"/>
      <c r="D28" s="14"/>
      <c r="E28" s="40"/>
      <c r="F28" s="41"/>
      <c r="G28" s="42"/>
      <c r="H28" s="43"/>
    </row>
    <row r="29" ht="15.75" customHeight="1" spans="1:1">
      <c r="A29" s="23" t="s">
        <v>533</v>
      </c>
    </row>
  </sheetData>
  <mergeCells count="2">
    <mergeCell ref="A2:H2"/>
    <mergeCell ref="G3:H3"/>
  </mergeCells>
  <pageMargins left="0.708661417322835" right="0.708661417322835" top="0.748031496062992" bottom="0.748031496062992" header="0.31496062992126" footer="0.31496062992126"/>
  <pageSetup paperSize="9" scale="85" firstPageNumber="52" orientation="portrait" useFirstPageNumber="1"/>
  <headerFooter>
    <oddFooter>&amp;C第 &amp;P 页</oddFooter>
  </headerFooter>
  <colBreaks count="1" manualBreakCount="1">
    <brk id="8" max="1048575" man="1"/>
  </colBreak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9"/>
  <sheetViews>
    <sheetView workbookViewId="0">
      <selection activeCell="A35" sqref="A35"/>
    </sheetView>
  </sheetViews>
  <sheetFormatPr defaultColWidth="9" defaultRowHeight="13.5" outlineLevelCol="1"/>
  <cols>
    <col min="1" max="1" width="56.875" customWidth="1"/>
    <col min="2" max="2" width="26.625" customWidth="1"/>
  </cols>
  <sheetData>
    <row r="1" spans="1:1">
      <c r="A1" t="s">
        <v>547</v>
      </c>
    </row>
    <row r="2" ht="48" customHeight="1" spans="1:2">
      <c r="A2" s="24" t="s">
        <v>548</v>
      </c>
      <c r="B2" s="24"/>
    </row>
    <row r="3" spans="2:2">
      <c r="B3" s="25" t="s">
        <v>526</v>
      </c>
    </row>
    <row r="4" ht="25.5" customHeight="1" spans="1:2">
      <c r="A4" s="20" t="s">
        <v>53</v>
      </c>
      <c r="B4" s="20" t="s">
        <v>549</v>
      </c>
    </row>
    <row r="5" ht="27" customHeight="1" spans="1:2">
      <c r="A5" s="26" t="s">
        <v>550</v>
      </c>
      <c r="B5" s="27"/>
    </row>
    <row r="6" ht="27" customHeight="1" spans="1:2">
      <c r="A6" s="28" t="s">
        <v>551</v>
      </c>
      <c r="B6" s="27"/>
    </row>
    <row r="7" ht="27" customHeight="1" spans="1:2">
      <c r="A7" s="28" t="s">
        <v>552</v>
      </c>
      <c r="B7" s="27"/>
    </row>
    <row r="8" ht="27" customHeight="1" spans="1:2">
      <c r="A8" s="26" t="s">
        <v>553</v>
      </c>
      <c r="B8" s="27"/>
    </row>
    <row r="9" ht="27" customHeight="1" spans="1:2">
      <c r="A9" s="28" t="s">
        <v>554</v>
      </c>
      <c r="B9" s="27"/>
    </row>
    <row r="10" ht="27" customHeight="1" spans="1:2">
      <c r="A10" s="28" t="s">
        <v>552</v>
      </c>
      <c r="B10" s="27"/>
    </row>
    <row r="11" ht="27" customHeight="1" spans="1:2">
      <c r="A11" s="26" t="s">
        <v>555</v>
      </c>
      <c r="B11" s="27"/>
    </row>
    <row r="12" ht="27" customHeight="1" spans="1:2">
      <c r="A12" s="28" t="s">
        <v>556</v>
      </c>
      <c r="B12" s="27"/>
    </row>
    <row r="13" ht="27" customHeight="1" spans="1:2">
      <c r="A13" s="29" t="s">
        <v>557</v>
      </c>
      <c r="B13" s="27"/>
    </row>
    <row r="14" ht="27" customHeight="1" spans="1:2">
      <c r="A14" s="28" t="s">
        <v>558</v>
      </c>
      <c r="B14" s="27"/>
    </row>
    <row r="15" ht="27" customHeight="1" spans="1:2">
      <c r="A15" s="28" t="s">
        <v>559</v>
      </c>
      <c r="B15" s="27"/>
    </row>
    <row r="16" ht="27" customHeight="1" spans="1:2">
      <c r="A16" s="28" t="s">
        <v>560</v>
      </c>
      <c r="B16" s="27"/>
    </row>
    <row r="17" ht="27" customHeight="1" spans="1:2">
      <c r="A17" s="26" t="s">
        <v>561</v>
      </c>
      <c r="B17" s="27"/>
    </row>
    <row r="18" ht="27" customHeight="1" spans="1:2">
      <c r="A18" s="28" t="s">
        <v>562</v>
      </c>
      <c r="B18" s="27"/>
    </row>
    <row r="19" ht="27" customHeight="1" spans="1:2">
      <c r="A19" s="28" t="s">
        <v>563</v>
      </c>
      <c r="B19" s="27"/>
    </row>
    <row r="20" ht="27" customHeight="1" spans="1:2">
      <c r="A20" s="26" t="s">
        <v>564</v>
      </c>
      <c r="B20" s="27"/>
    </row>
    <row r="21" ht="27" customHeight="1" spans="1:2">
      <c r="A21" s="28" t="s">
        <v>565</v>
      </c>
      <c r="B21" s="27"/>
    </row>
    <row r="22" ht="27" customHeight="1" spans="1:2">
      <c r="A22" s="28" t="s">
        <v>566</v>
      </c>
      <c r="B22" s="27"/>
    </row>
    <row r="23" ht="27" customHeight="1" spans="1:2">
      <c r="A23" s="26" t="s">
        <v>567</v>
      </c>
      <c r="B23" s="27"/>
    </row>
    <row r="24" ht="27" customHeight="1" spans="1:2">
      <c r="A24" s="28" t="s">
        <v>554</v>
      </c>
      <c r="B24" s="27"/>
    </row>
    <row r="25" ht="27" customHeight="1" spans="1:2">
      <c r="A25" s="28" t="s">
        <v>552</v>
      </c>
      <c r="B25" s="27"/>
    </row>
    <row r="26" ht="27" customHeight="1" spans="1:2">
      <c r="A26" s="26" t="s">
        <v>568</v>
      </c>
      <c r="B26" s="27"/>
    </row>
    <row r="27" ht="27" customHeight="1" spans="1:2">
      <c r="A27" s="28" t="s">
        <v>554</v>
      </c>
      <c r="B27" s="27"/>
    </row>
    <row r="28" ht="27" customHeight="1" spans="1:2">
      <c r="A28" s="28" t="s">
        <v>569</v>
      </c>
      <c r="B28" s="27"/>
    </row>
    <row r="29" ht="18.75" customHeight="1" spans="1:1">
      <c r="A29" s="30" t="s">
        <v>533</v>
      </c>
    </row>
  </sheetData>
  <mergeCells count="1">
    <mergeCell ref="A2:B2"/>
  </mergeCells>
  <printOptions horizontalCentered="1"/>
  <pageMargins left="0.708661417322835" right="0.708661417322835" top="0.748031496062992" bottom="0.748031496062992" header="0.31496062992126" footer="0.31496062992126"/>
  <pageSetup paperSize="9" firstPageNumber="53" orientation="portrait" useFirstPageNumber="1"/>
  <headerFooter>
    <oddFooter>&amp;C第 &amp;P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H22" sqref="H22"/>
    </sheetView>
  </sheetViews>
  <sheetFormatPr defaultColWidth="9" defaultRowHeight="13.5" outlineLevelRow="6" outlineLevelCol="5"/>
  <cols>
    <col min="1" max="1" width="11" customWidth="1"/>
    <col min="2" max="2" width="19.75" customWidth="1"/>
    <col min="3" max="3" width="17.875" customWidth="1"/>
    <col min="4" max="6" width="12" customWidth="1"/>
  </cols>
  <sheetData>
    <row r="1" spans="1:1">
      <c r="A1" t="s">
        <v>570</v>
      </c>
    </row>
    <row r="2" ht="33" customHeight="1" spans="1:6">
      <c r="A2" s="2" t="s">
        <v>571</v>
      </c>
      <c r="B2" s="2"/>
      <c r="C2" s="2"/>
      <c r="D2" s="2"/>
      <c r="E2" s="2"/>
      <c r="F2" s="2"/>
    </row>
    <row r="4" ht="22.5" customHeight="1" spans="1:6">
      <c r="A4" s="20" t="s">
        <v>572</v>
      </c>
      <c r="B4" s="20" t="s">
        <v>573</v>
      </c>
      <c r="C4" s="20" t="s">
        <v>574</v>
      </c>
      <c r="D4" s="20" t="s">
        <v>575</v>
      </c>
      <c r="E4" s="20"/>
      <c r="F4" s="20"/>
    </row>
    <row r="5" ht="22.5" customHeight="1" spans="1:6">
      <c r="A5" s="20"/>
      <c r="B5" s="20"/>
      <c r="C5" s="20"/>
      <c r="D5" s="20" t="s">
        <v>576</v>
      </c>
      <c r="E5" s="20" t="s">
        <v>577</v>
      </c>
      <c r="F5" s="20" t="s">
        <v>578</v>
      </c>
    </row>
    <row r="6" ht="31.5" customHeight="1" spans="1:6">
      <c r="A6" s="21" t="s">
        <v>532</v>
      </c>
      <c r="B6" s="22"/>
      <c r="C6" s="22"/>
      <c r="D6" s="21"/>
      <c r="E6" s="21"/>
      <c r="F6" s="21"/>
    </row>
    <row r="7" ht="24.75" customHeight="1" spans="1:1">
      <c r="A7" s="23" t="s">
        <v>533</v>
      </c>
    </row>
  </sheetData>
  <mergeCells count="5">
    <mergeCell ref="A2:F2"/>
    <mergeCell ref="D4:F4"/>
    <mergeCell ref="A4:A5"/>
    <mergeCell ref="B4:B5"/>
    <mergeCell ref="C4:C5"/>
  </mergeCells>
  <pageMargins left="0.708661417322835" right="0.708661417322835" top="0.748031496062992" bottom="0.748031496062992" header="0.31496062992126" footer="0.31496062992126"/>
  <pageSetup paperSize="9" firstPageNumber="54" orientation="portrait" useFirstPageNumber="1"/>
  <headerFooter>
    <oddFooter>&amp;C第 &amp;P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3"/>
  <sheetViews>
    <sheetView topLeftCell="A13" workbookViewId="0">
      <selection activeCell="J36" sqref="J36"/>
    </sheetView>
  </sheetViews>
  <sheetFormatPr defaultColWidth="9" defaultRowHeight="13.5" outlineLevelCol="3"/>
  <cols>
    <col min="1" max="1" width="59.25" customWidth="1"/>
    <col min="2" max="2" width="15.875" customWidth="1"/>
    <col min="3" max="3" width="11.125" customWidth="1"/>
    <col min="4" max="4" width="12.625" customWidth="1"/>
  </cols>
  <sheetData>
    <row r="1" ht="15.75" customHeight="1" spans="1:1">
      <c r="A1" t="s">
        <v>579</v>
      </c>
    </row>
    <row r="2" ht="24.75" customHeight="1" spans="1:4">
      <c r="A2" s="2" t="s">
        <v>580</v>
      </c>
      <c r="B2" s="2"/>
      <c r="C2" s="2"/>
      <c r="D2" s="2"/>
    </row>
    <row r="3" ht="18.75" customHeight="1" spans="1:4">
      <c r="A3" s="3"/>
      <c r="B3" s="3"/>
      <c r="D3" s="3" t="s">
        <v>52</v>
      </c>
    </row>
    <row r="4" s="1" customFormat="1" ht="42" customHeight="1" spans="1:4">
      <c r="A4" s="4" t="s">
        <v>537</v>
      </c>
      <c r="B4" s="4" t="s">
        <v>116</v>
      </c>
      <c r="C4" s="4" t="s">
        <v>120</v>
      </c>
      <c r="D4" s="4" t="s">
        <v>581</v>
      </c>
    </row>
    <row r="5" ht="23.25" customHeight="1" spans="1:4">
      <c r="A5" s="5" t="s">
        <v>127</v>
      </c>
      <c r="B5" s="6"/>
      <c r="C5" s="6"/>
      <c r="D5" s="7"/>
    </row>
    <row r="6" ht="16.5" customHeight="1" spans="1:4">
      <c r="A6" s="8" t="s">
        <v>582</v>
      </c>
      <c r="B6" s="9"/>
      <c r="C6" s="9"/>
      <c r="D6" s="10"/>
    </row>
    <row r="7" ht="16.5" customHeight="1" spans="1:4">
      <c r="A7" s="11" t="s">
        <v>583</v>
      </c>
      <c r="B7" s="9"/>
      <c r="C7" s="9"/>
      <c r="D7" s="10"/>
    </row>
    <row r="8" ht="16.5" customHeight="1" spans="1:4">
      <c r="A8" s="12" t="s">
        <v>584</v>
      </c>
      <c r="B8" s="9"/>
      <c r="C8" s="9"/>
      <c r="D8" s="10"/>
    </row>
    <row r="9" ht="16.5" customHeight="1" spans="1:4">
      <c r="A9" s="13" t="s">
        <v>188</v>
      </c>
      <c r="B9" s="9"/>
      <c r="C9" s="9"/>
      <c r="D9" s="10"/>
    </row>
    <row r="10" ht="16.5" customHeight="1" spans="1:4">
      <c r="A10" s="14" t="s">
        <v>585</v>
      </c>
      <c r="B10" s="9"/>
      <c r="C10" s="9"/>
      <c r="D10" s="10"/>
    </row>
    <row r="11" ht="16.5" customHeight="1" spans="1:4">
      <c r="A11" s="11" t="s">
        <v>586</v>
      </c>
      <c r="B11" s="9"/>
      <c r="C11" s="9"/>
      <c r="D11" s="10"/>
    </row>
    <row r="12" ht="16.5" customHeight="1" spans="1:4">
      <c r="A12" s="13" t="s">
        <v>193</v>
      </c>
      <c r="B12" s="9"/>
      <c r="C12" s="9"/>
      <c r="D12" s="10"/>
    </row>
    <row r="13" ht="16.5" customHeight="1" spans="1:4">
      <c r="A13" s="14" t="s">
        <v>587</v>
      </c>
      <c r="B13" s="9"/>
      <c r="C13" s="9"/>
      <c r="D13" s="10"/>
    </row>
    <row r="14" ht="16.5" customHeight="1" spans="1:4">
      <c r="A14" s="11" t="s">
        <v>584</v>
      </c>
      <c r="B14" s="9"/>
      <c r="C14" s="9"/>
      <c r="D14" s="10"/>
    </row>
    <row r="15" ht="16.5" customHeight="1" spans="1:4">
      <c r="A15" s="11"/>
      <c r="B15" s="9"/>
      <c r="C15" s="9"/>
      <c r="D15" s="10"/>
    </row>
    <row r="16" ht="16.5" customHeight="1" spans="1:4">
      <c r="A16" s="11" t="s">
        <v>584</v>
      </c>
      <c r="B16" s="9"/>
      <c r="C16" s="9"/>
      <c r="D16" s="10"/>
    </row>
    <row r="17" ht="16.5" customHeight="1" spans="1:4">
      <c r="A17" s="8" t="s">
        <v>204</v>
      </c>
      <c r="B17" s="9"/>
      <c r="C17" s="9"/>
      <c r="D17" s="10"/>
    </row>
    <row r="18" ht="16.5" customHeight="1" spans="1:4">
      <c r="A18" s="11" t="s">
        <v>588</v>
      </c>
      <c r="B18" s="9"/>
      <c r="C18" s="9"/>
      <c r="D18" s="10"/>
    </row>
    <row r="19" ht="16.5" customHeight="1" spans="1:4">
      <c r="A19" s="11" t="s">
        <v>589</v>
      </c>
      <c r="B19" s="9"/>
      <c r="C19" s="9"/>
      <c r="D19" s="10"/>
    </row>
    <row r="20" ht="16.5" customHeight="1" spans="1:4">
      <c r="A20" s="11"/>
      <c r="B20" s="9"/>
      <c r="C20" s="9"/>
      <c r="D20" s="10"/>
    </row>
    <row r="21" ht="16.5" customHeight="1" spans="1:4">
      <c r="A21" s="8" t="s">
        <v>208</v>
      </c>
      <c r="B21" s="9"/>
      <c r="C21" s="9"/>
      <c r="D21" s="10"/>
    </row>
    <row r="22" ht="16.5" customHeight="1" spans="1:4">
      <c r="A22" s="11" t="s">
        <v>590</v>
      </c>
      <c r="B22" s="9"/>
      <c r="C22" s="9"/>
      <c r="D22" s="10"/>
    </row>
    <row r="23" ht="16.5" customHeight="1" spans="1:4">
      <c r="A23" s="11" t="s">
        <v>584</v>
      </c>
      <c r="B23" s="9"/>
      <c r="C23" s="9"/>
      <c r="D23" s="10"/>
    </row>
    <row r="24" ht="16.5" customHeight="1" spans="1:4">
      <c r="A24" s="11" t="s">
        <v>591</v>
      </c>
      <c r="B24" s="9"/>
      <c r="C24" s="9"/>
      <c r="D24" s="10"/>
    </row>
    <row r="25" ht="16.5" customHeight="1" spans="1:4">
      <c r="A25" s="11" t="s">
        <v>584</v>
      </c>
      <c r="B25" s="9"/>
      <c r="C25" s="9"/>
      <c r="D25" s="10"/>
    </row>
    <row r="26" ht="16.5" customHeight="1" spans="1:4">
      <c r="A26" s="8" t="s">
        <v>211</v>
      </c>
      <c r="B26" s="9"/>
      <c r="C26" s="9"/>
      <c r="D26" s="10"/>
    </row>
    <row r="27" ht="16.5" customHeight="1" spans="1:4">
      <c r="A27" s="11" t="s">
        <v>592</v>
      </c>
      <c r="B27" s="9"/>
      <c r="C27" s="9"/>
      <c r="D27" s="10"/>
    </row>
    <row r="28" ht="16.5" customHeight="1" spans="1:4">
      <c r="A28" s="11" t="s">
        <v>584</v>
      </c>
      <c r="B28" s="9"/>
      <c r="C28" s="9"/>
      <c r="D28" s="10"/>
    </row>
    <row r="29" ht="16.5" customHeight="1" spans="1:4">
      <c r="A29" s="8" t="s">
        <v>218</v>
      </c>
      <c r="B29" s="9"/>
      <c r="C29" s="9"/>
      <c r="D29" s="10"/>
    </row>
    <row r="30" ht="16.5" customHeight="1" spans="1:4">
      <c r="A30" s="11" t="s">
        <v>593</v>
      </c>
      <c r="B30" s="9"/>
      <c r="C30" s="9"/>
      <c r="D30" s="10"/>
    </row>
    <row r="31" ht="16.5" customHeight="1" spans="1:4">
      <c r="A31" s="11" t="s">
        <v>584</v>
      </c>
      <c r="B31" s="9"/>
      <c r="C31" s="9"/>
      <c r="D31" s="10"/>
    </row>
    <row r="32" ht="16.5" customHeight="1" spans="1:4">
      <c r="A32" s="11" t="s">
        <v>594</v>
      </c>
      <c r="B32" s="9"/>
      <c r="C32" s="9"/>
      <c r="D32" s="10"/>
    </row>
    <row r="33" spans="1:4">
      <c r="A33" s="11" t="s">
        <v>584</v>
      </c>
      <c r="B33" s="9"/>
      <c r="C33" s="9"/>
      <c r="D33" s="10"/>
    </row>
    <row r="34" spans="1:4">
      <c r="A34" s="8" t="s">
        <v>595</v>
      </c>
      <c r="B34" s="9"/>
      <c r="C34" s="9"/>
      <c r="D34" s="10"/>
    </row>
    <row r="35" spans="1:4">
      <c r="A35" s="11" t="s">
        <v>596</v>
      </c>
      <c r="B35" s="15"/>
      <c r="C35" s="15"/>
      <c r="D35" s="10"/>
    </row>
    <row r="36" spans="1:4">
      <c r="A36" s="11" t="s">
        <v>584</v>
      </c>
      <c r="B36" s="15"/>
      <c r="C36" s="15"/>
      <c r="D36" s="10"/>
    </row>
    <row r="37" spans="1:4">
      <c r="A37" s="8" t="s">
        <v>225</v>
      </c>
      <c r="B37" s="9"/>
      <c r="C37" s="9"/>
      <c r="D37" s="10"/>
    </row>
    <row r="38" spans="1:4">
      <c r="A38" s="11" t="s">
        <v>597</v>
      </c>
      <c r="B38" s="9"/>
      <c r="C38" s="9"/>
      <c r="D38" s="10"/>
    </row>
    <row r="39" spans="1:4">
      <c r="A39" s="11" t="s">
        <v>586</v>
      </c>
      <c r="B39" s="16"/>
      <c r="C39" s="9"/>
      <c r="D39" s="10"/>
    </row>
    <row r="40" ht="23.25" customHeight="1" spans="1:3">
      <c r="A40" s="17" t="s">
        <v>598</v>
      </c>
      <c r="B40" s="18"/>
      <c r="C40" s="18"/>
    </row>
    <row r="41" spans="1:3">
      <c r="A41" s="19" t="s">
        <v>599</v>
      </c>
      <c r="B41" s="18"/>
      <c r="C41" s="18"/>
    </row>
    <row r="42" spans="1:3">
      <c r="A42" s="18"/>
      <c r="B42" s="18"/>
      <c r="C42" s="18"/>
    </row>
    <row r="43" spans="1:3">
      <c r="A43" s="18"/>
      <c r="B43" s="18"/>
      <c r="C43" s="18"/>
    </row>
  </sheetData>
  <mergeCells count="1">
    <mergeCell ref="A2:D2"/>
  </mergeCells>
  <printOptions horizontalCentered="1"/>
  <pageMargins left="0.708661417322835" right="0.708661417322835" top="0.551181102362205" bottom="0.551181102362205" header="0.31496062992126" footer="0.31496062992126"/>
  <pageSetup paperSize="9" scale="90" firstPageNumber="55" orientation="portrait" useFirstPageNumber="1"/>
  <headerFooter>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1"/>
  <sheetViews>
    <sheetView workbookViewId="0">
      <selection activeCell="C7" sqref="C7:C15"/>
    </sheetView>
  </sheetViews>
  <sheetFormatPr defaultColWidth="9" defaultRowHeight="13.5" outlineLevelCol="3"/>
  <cols>
    <col min="1" max="1" width="28.25" customWidth="1"/>
    <col min="2" max="4" width="22.75" customWidth="1"/>
  </cols>
  <sheetData>
    <row r="1" spans="1:1">
      <c r="A1" t="s">
        <v>50</v>
      </c>
    </row>
    <row r="2" ht="27.75" customHeight="1" spans="1:4">
      <c r="A2" s="2" t="s">
        <v>51</v>
      </c>
      <c r="B2" s="2"/>
      <c r="C2" s="2"/>
      <c r="D2" s="2"/>
    </row>
    <row r="3" ht="24.75" customHeight="1" spans="4:4">
      <c r="D3" s="46" t="s">
        <v>52</v>
      </c>
    </row>
    <row r="4" ht="28.5" customHeight="1" spans="1:4">
      <c r="A4" s="242" t="s">
        <v>53</v>
      </c>
      <c r="B4" s="242" t="s">
        <v>54</v>
      </c>
      <c r="C4" s="242" t="s">
        <v>55</v>
      </c>
      <c r="D4" s="242" t="s">
        <v>56</v>
      </c>
    </row>
    <row r="5" ht="24.75" customHeight="1" spans="1:4">
      <c r="A5" s="243" t="s">
        <v>57</v>
      </c>
      <c r="B5" s="244">
        <f>B6+B22</f>
        <v>631</v>
      </c>
      <c r="C5" s="244">
        <f>C6+C22</f>
        <v>631</v>
      </c>
      <c r="D5" s="245">
        <v>1</v>
      </c>
    </row>
    <row r="6" ht="24.75" customHeight="1" spans="1:4">
      <c r="A6" s="257" t="s">
        <v>58</v>
      </c>
      <c r="B6" s="258">
        <v>626</v>
      </c>
      <c r="C6" s="258">
        <v>626</v>
      </c>
      <c r="D6" s="249">
        <v>1</v>
      </c>
    </row>
    <row r="7" ht="24.75" customHeight="1" spans="1:4">
      <c r="A7" s="257" t="s">
        <v>59</v>
      </c>
      <c r="B7" s="258">
        <v>429</v>
      </c>
      <c r="C7" s="189">
        <v>429</v>
      </c>
      <c r="D7" s="249">
        <v>1</v>
      </c>
    </row>
    <row r="8" ht="24.75" customHeight="1" spans="1:4">
      <c r="A8" s="257" t="s">
        <v>60</v>
      </c>
      <c r="B8" s="258">
        <v>4</v>
      </c>
      <c r="C8" s="189">
        <v>4</v>
      </c>
      <c r="D8" s="249">
        <v>1</v>
      </c>
    </row>
    <row r="9" ht="24.75" customHeight="1" spans="1:4">
      <c r="A9" s="257" t="s">
        <v>61</v>
      </c>
      <c r="B9" s="258">
        <v>84</v>
      </c>
      <c r="C9" s="189">
        <v>84</v>
      </c>
      <c r="D9" s="249">
        <v>1</v>
      </c>
    </row>
    <row r="10" ht="24.75" customHeight="1" spans="1:4">
      <c r="A10" s="257" t="s">
        <v>62</v>
      </c>
      <c r="B10" s="258"/>
      <c r="C10" s="189"/>
      <c r="D10" s="249"/>
    </row>
    <row r="11" ht="24.75" customHeight="1" spans="1:4">
      <c r="A11" s="257" t="s">
        <v>63</v>
      </c>
      <c r="B11" s="258">
        <v>78</v>
      </c>
      <c r="C11" s="189">
        <v>78</v>
      </c>
      <c r="D11" s="249">
        <v>1</v>
      </c>
    </row>
    <row r="12" ht="24.75" customHeight="1" spans="1:4">
      <c r="A12" s="257" t="s">
        <v>64</v>
      </c>
      <c r="B12" s="258">
        <v>3</v>
      </c>
      <c r="C12" s="189">
        <v>3</v>
      </c>
      <c r="D12" s="249">
        <v>1</v>
      </c>
    </row>
    <row r="13" ht="24.75" customHeight="1" spans="1:4">
      <c r="A13" s="257" t="s">
        <v>65</v>
      </c>
      <c r="B13" s="258">
        <v>22</v>
      </c>
      <c r="C13" s="189">
        <v>22</v>
      </c>
      <c r="D13" s="249">
        <v>1</v>
      </c>
    </row>
    <row r="14" ht="24.75" customHeight="1" spans="1:4">
      <c r="A14" s="257" t="s">
        <v>66</v>
      </c>
      <c r="B14" s="258">
        <v>3</v>
      </c>
      <c r="C14" s="189">
        <v>3</v>
      </c>
      <c r="D14" s="249">
        <v>1</v>
      </c>
    </row>
    <row r="15" ht="24.75" customHeight="1" spans="1:4">
      <c r="A15" s="257" t="s">
        <v>67</v>
      </c>
      <c r="B15" s="258">
        <v>3</v>
      </c>
      <c r="C15" s="189">
        <v>3</v>
      </c>
      <c r="D15" s="249">
        <v>1</v>
      </c>
    </row>
    <row r="16" ht="24.75" customHeight="1" spans="1:4">
      <c r="A16" s="257" t="s">
        <v>68</v>
      </c>
      <c r="B16" s="258"/>
      <c r="C16" s="189"/>
      <c r="D16" s="249"/>
    </row>
    <row r="17" ht="24.75" customHeight="1" spans="1:4">
      <c r="A17" s="257" t="s">
        <v>69</v>
      </c>
      <c r="B17" s="258"/>
      <c r="C17" s="189"/>
      <c r="D17" s="249"/>
    </row>
    <row r="18" ht="24.75" customHeight="1" spans="1:4">
      <c r="A18" s="257" t="s">
        <v>70</v>
      </c>
      <c r="B18" s="258"/>
      <c r="C18" s="189"/>
      <c r="D18" s="249"/>
    </row>
    <row r="19" ht="24.75" customHeight="1" spans="1:4">
      <c r="A19" s="257" t="s">
        <v>71</v>
      </c>
      <c r="B19" s="258"/>
      <c r="C19" s="189"/>
      <c r="D19" s="249"/>
    </row>
    <row r="20" ht="24.75" customHeight="1" spans="1:4">
      <c r="A20" s="257" t="s">
        <v>72</v>
      </c>
      <c r="B20" s="258"/>
      <c r="C20" s="189"/>
      <c r="D20" s="249"/>
    </row>
    <row r="21" ht="24.75" customHeight="1" spans="1:4">
      <c r="A21" s="257" t="s">
        <v>73</v>
      </c>
      <c r="B21" s="258"/>
      <c r="C21" s="189"/>
      <c r="D21" s="249"/>
    </row>
    <row r="22" ht="24.75" customHeight="1" spans="1:4">
      <c r="A22" s="257" t="s">
        <v>74</v>
      </c>
      <c r="B22" s="258">
        <v>5</v>
      </c>
      <c r="C22" s="258">
        <v>5</v>
      </c>
      <c r="D22" s="249">
        <v>1</v>
      </c>
    </row>
    <row r="23" ht="24.75" customHeight="1" spans="1:4">
      <c r="A23" s="257" t="s">
        <v>75</v>
      </c>
      <c r="B23" s="216"/>
      <c r="C23" s="189"/>
      <c r="D23" s="249"/>
    </row>
    <row r="24" ht="24.75" customHeight="1" spans="1:4">
      <c r="A24" s="257" t="s">
        <v>76</v>
      </c>
      <c r="B24" s="216">
        <v>4</v>
      </c>
      <c r="C24" s="189">
        <v>4</v>
      </c>
      <c r="D24" s="249">
        <v>1</v>
      </c>
    </row>
    <row r="25" ht="24.75" customHeight="1" spans="1:4">
      <c r="A25" s="257" t="s">
        <v>77</v>
      </c>
      <c r="B25" s="216">
        <v>1</v>
      </c>
      <c r="C25" s="189">
        <v>1</v>
      </c>
      <c r="D25" s="249">
        <v>1</v>
      </c>
    </row>
    <row r="26" ht="24.75" customHeight="1" spans="1:4">
      <c r="A26" s="257" t="s">
        <v>78</v>
      </c>
      <c r="B26" s="216"/>
      <c r="C26" s="189"/>
      <c r="D26" s="249"/>
    </row>
    <row r="27" ht="24.75" customHeight="1" spans="1:4">
      <c r="A27" s="259" t="s">
        <v>79</v>
      </c>
      <c r="B27" s="216"/>
      <c r="C27" s="260"/>
      <c r="D27" s="249"/>
    </row>
    <row r="28" ht="24.75" customHeight="1" spans="1:4">
      <c r="A28" s="259" t="s">
        <v>80</v>
      </c>
      <c r="B28" s="216"/>
      <c r="C28" s="189"/>
      <c r="D28" s="249"/>
    </row>
    <row r="29" ht="24.75" customHeight="1" spans="1:4">
      <c r="A29" s="259" t="s">
        <v>81</v>
      </c>
      <c r="B29" s="216"/>
      <c r="C29" s="261"/>
      <c r="D29" s="249"/>
    </row>
    <row r="30" ht="24.75" customHeight="1" spans="1:4">
      <c r="A30" s="262" t="s">
        <v>82</v>
      </c>
      <c r="B30" s="253"/>
      <c r="C30" s="253"/>
      <c r="D30" s="249"/>
    </row>
    <row r="31" ht="24.75" customHeight="1" spans="1:4">
      <c r="A31" s="262" t="s">
        <v>83</v>
      </c>
      <c r="B31" s="254"/>
      <c r="C31" s="253"/>
      <c r="D31" s="249"/>
    </row>
  </sheetData>
  <mergeCells count="1">
    <mergeCell ref="A2:D2"/>
  </mergeCells>
  <pageMargins left="0.7" right="0.7" top="0.75" bottom="0.75" header="0.3" footer="0.3"/>
  <pageSetup paperSize="9" scale="92" orientation="portrait" horizontalDpi="200" verticalDpi="300"/>
  <headerFooter>
    <oddFooter>&amp;C第 &amp;P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1"/>
  <sheetViews>
    <sheetView topLeftCell="A10" workbookViewId="0">
      <selection activeCell="C6" sqref="C6:C28"/>
    </sheetView>
  </sheetViews>
  <sheetFormatPr defaultColWidth="9" defaultRowHeight="13.5" outlineLevelCol="3"/>
  <cols>
    <col min="1" max="1" width="32.375" customWidth="1"/>
    <col min="2" max="4" width="18.75" customWidth="1"/>
  </cols>
  <sheetData>
    <row r="1" spans="1:1">
      <c r="A1" t="s">
        <v>84</v>
      </c>
    </row>
    <row r="2" ht="27" spans="1:4">
      <c r="A2" s="2" t="s">
        <v>85</v>
      </c>
      <c r="B2" s="2"/>
      <c r="C2" s="2"/>
      <c r="D2" s="2"/>
    </row>
    <row r="3" ht="19.5" customHeight="1" spans="4:4">
      <c r="D3" s="46" t="s">
        <v>52</v>
      </c>
    </row>
    <row r="4" ht="31.5" customHeight="1" spans="1:4">
      <c r="A4" s="242" t="s">
        <v>53</v>
      </c>
      <c r="B4" s="242" t="s">
        <v>54</v>
      </c>
      <c r="C4" s="242" t="s">
        <v>55</v>
      </c>
      <c r="D4" s="242" t="s">
        <v>56</v>
      </c>
    </row>
    <row r="5" ht="23.25" customHeight="1" spans="1:4">
      <c r="A5" s="243" t="s">
        <v>86</v>
      </c>
      <c r="B5" s="244">
        <f>SUM(B6:B29)</f>
        <v>2248</v>
      </c>
      <c r="C5" s="244">
        <f>SUM(C6:C29)</f>
        <v>2248</v>
      </c>
      <c r="D5" s="245">
        <v>1</v>
      </c>
    </row>
    <row r="6" ht="23.25" customHeight="1" spans="1:4">
      <c r="A6" s="246" t="s">
        <v>87</v>
      </c>
      <c r="B6" s="247">
        <v>676</v>
      </c>
      <c r="C6" s="248">
        <v>676</v>
      </c>
      <c r="D6" s="249">
        <v>1</v>
      </c>
    </row>
    <row r="7" ht="23.25" customHeight="1" spans="1:4">
      <c r="A7" s="246" t="s">
        <v>88</v>
      </c>
      <c r="B7" s="247"/>
      <c r="C7" s="248"/>
      <c r="D7" s="249"/>
    </row>
    <row r="8" ht="23.25" customHeight="1" spans="1:4">
      <c r="A8" s="246" t="s">
        <v>89</v>
      </c>
      <c r="B8" s="247"/>
      <c r="C8" s="248"/>
      <c r="D8" s="249"/>
    </row>
    <row r="9" ht="23.25" customHeight="1" spans="1:4">
      <c r="A9" s="246" t="s">
        <v>90</v>
      </c>
      <c r="B9" s="247"/>
      <c r="C9" s="248"/>
      <c r="D9" s="249"/>
    </row>
    <row r="10" ht="23.25" customHeight="1" spans="1:4">
      <c r="A10" s="246" t="s">
        <v>91</v>
      </c>
      <c r="B10" s="247"/>
      <c r="C10" s="248"/>
      <c r="D10" s="249"/>
    </row>
    <row r="11" ht="23.25" customHeight="1" spans="1:4">
      <c r="A11" s="246" t="s">
        <v>92</v>
      </c>
      <c r="B11" s="247"/>
      <c r="C11" s="248"/>
      <c r="D11" s="249"/>
    </row>
    <row r="12" ht="23.25" customHeight="1" spans="1:4">
      <c r="A12" s="246" t="s">
        <v>93</v>
      </c>
      <c r="B12" s="247">
        <v>114</v>
      </c>
      <c r="C12" s="248">
        <v>114</v>
      </c>
      <c r="D12" s="249">
        <v>1</v>
      </c>
    </row>
    <row r="13" ht="23.25" customHeight="1" spans="1:4">
      <c r="A13" s="246" t="s">
        <v>94</v>
      </c>
      <c r="B13" s="247">
        <v>382</v>
      </c>
      <c r="C13" s="248">
        <v>382</v>
      </c>
      <c r="D13" s="249">
        <v>1</v>
      </c>
    </row>
    <row r="14" ht="23.25" customHeight="1" spans="1:4">
      <c r="A14" s="246" t="s">
        <v>95</v>
      </c>
      <c r="B14" s="247">
        <v>59</v>
      </c>
      <c r="C14" s="248">
        <v>59</v>
      </c>
      <c r="D14" s="249">
        <v>1</v>
      </c>
    </row>
    <row r="15" ht="23.25" customHeight="1" spans="1:4">
      <c r="A15" s="246" t="s">
        <v>96</v>
      </c>
      <c r="B15" s="247">
        <v>75</v>
      </c>
      <c r="C15" s="248">
        <v>75</v>
      </c>
      <c r="D15" s="249">
        <v>1</v>
      </c>
    </row>
    <row r="16" ht="23.25" customHeight="1" spans="1:4">
      <c r="A16" s="246" t="s">
        <v>97</v>
      </c>
      <c r="B16" s="247">
        <v>84</v>
      </c>
      <c r="C16" s="248">
        <v>84</v>
      </c>
      <c r="D16" s="249">
        <v>1</v>
      </c>
    </row>
    <row r="17" ht="23.25" customHeight="1" spans="1:4">
      <c r="A17" s="246" t="s">
        <v>98</v>
      </c>
      <c r="B17" s="247">
        <v>723</v>
      </c>
      <c r="C17" s="248">
        <v>723</v>
      </c>
      <c r="D17" s="249">
        <v>1</v>
      </c>
    </row>
    <row r="18" ht="23.25" customHeight="1" spans="1:4">
      <c r="A18" s="246" t="s">
        <v>99</v>
      </c>
      <c r="B18" s="247"/>
      <c r="C18" s="248"/>
      <c r="D18" s="249"/>
    </row>
    <row r="19" ht="23.25" customHeight="1" spans="1:4">
      <c r="A19" s="246" t="s">
        <v>100</v>
      </c>
      <c r="B19" s="247"/>
      <c r="C19" s="248"/>
      <c r="D19" s="249"/>
    </row>
    <row r="20" ht="23.25" customHeight="1" spans="1:4">
      <c r="A20" s="246" t="s">
        <v>101</v>
      </c>
      <c r="B20" s="247"/>
      <c r="C20" s="248"/>
      <c r="D20" s="249"/>
    </row>
    <row r="21" ht="23.25" customHeight="1" spans="1:4">
      <c r="A21" s="246" t="s">
        <v>102</v>
      </c>
      <c r="B21" s="247"/>
      <c r="C21" s="248"/>
      <c r="D21" s="249"/>
    </row>
    <row r="22" ht="23.25" customHeight="1" spans="1:4">
      <c r="A22" s="246" t="s">
        <v>103</v>
      </c>
      <c r="B22" s="247"/>
      <c r="C22" s="248"/>
      <c r="D22" s="249"/>
    </row>
    <row r="23" ht="23.25" customHeight="1" spans="1:4">
      <c r="A23" s="246" t="s">
        <v>104</v>
      </c>
      <c r="B23" s="247"/>
      <c r="C23" s="248"/>
      <c r="D23" s="249"/>
    </row>
    <row r="24" ht="23.25" customHeight="1" spans="1:4">
      <c r="A24" s="246" t="s">
        <v>105</v>
      </c>
      <c r="B24" s="247">
        <v>135</v>
      </c>
      <c r="C24" s="248">
        <v>135</v>
      </c>
      <c r="D24" s="249">
        <v>1</v>
      </c>
    </row>
    <row r="25" ht="23.25" customHeight="1" spans="1:4">
      <c r="A25" s="246" t="s">
        <v>106</v>
      </c>
      <c r="B25" s="247"/>
      <c r="C25" s="248"/>
      <c r="D25" s="249"/>
    </row>
    <row r="26" ht="23.25" customHeight="1" spans="1:4">
      <c r="A26" s="246" t="s">
        <v>107</v>
      </c>
      <c r="B26" s="247"/>
      <c r="C26" s="248"/>
      <c r="D26" s="249"/>
    </row>
    <row r="27" ht="23.25" customHeight="1" spans="1:4">
      <c r="A27" s="246" t="s">
        <v>108</v>
      </c>
      <c r="B27" s="247"/>
      <c r="C27" s="71"/>
      <c r="D27" s="249"/>
    </row>
    <row r="28" ht="23.25" customHeight="1" spans="1:4">
      <c r="A28" s="246" t="s">
        <v>109</v>
      </c>
      <c r="B28" s="247"/>
      <c r="C28" s="248"/>
      <c r="D28" s="249"/>
    </row>
    <row r="29" ht="23.25" customHeight="1" spans="1:4">
      <c r="A29" s="250" t="s">
        <v>110</v>
      </c>
      <c r="B29" s="251"/>
      <c r="C29" s="248"/>
      <c r="D29" s="249"/>
    </row>
    <row r="30" ht="23.25" customHeight="1" spans="1:4">
      <c r="A30" s="252" t="s">
        <v>111</v>
      </c>
      <c r="B30" s="253">
        <v>16</v>
      </c>
      <c r="C30" s="254">
        <v>16</v>
      </c>
      <c r="D30" s="255">
        <v>1</v>
      </c>
    </row>
    <row r="31" ht="21.75" customHeight="1" spans="1:4">
      <c r="A31" s="252" t="s">
        <v>112</v>
      </c>
      <c r="B31" s="139"/>
      <c r="C31" s="139"/>
      <c r="D31" s="256"/>
    </row>
  </sheetData>
  <mergeCells count="1">
    <mergeCell ref="A2:D2"/>
  </mergeCells>
  <pageMargins left="0.708661417322835" right="0.708661417322835" top="0.748031496062992" bottom="0.748031496062992" header="0.31496062992126" footer="0.31496062992126"/>
  <pageSetup paperSize="9" firstPageNumber="2" orientation="portrait" useFirstPageNumber="1" horizontalDpi="200" verticalDpi="300"/>
  <headerFooter>
    <oddFooter>&amp;C第 &amp;P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V41"/>
  <sheetViews>
    <sheetView tabSelected="1" zoomScale="85" zoomScaleNormal="85" topLeftCell="C1" workbookViewId="0">
      <selection activeCell="P18" sqref="P18"/>
    </sheetView>
  </sheetViews>
  <sheetFormatPr defaultColWidth="9" defaultRowHeight="13.5"/>
  <cols>
    <col min="1" max="1" width="29.5" customWidth="1"/>
    <col min="2" max="2" width="15.25" customWidth="1"/>
    <col min="3" max="3" width="15.5" customWidth="1"/>
    <col min="4" max="4" width="14.875" customWidth="1"/>
    <col min="5" max="5" width="15.5" customWidth="1"/>
    <col min="6" max="6" width="16.125" customWidth="1"/>
    <col min="7" max="7" width="11.375" customWidth="1"/>
    <col min="8" max="8" width="10.5" customWidth="1"/>
    <col min="9" max="9" width="26.75" customWidth="1"/>
    <col min="10" max="12" width="15.375" customWidth="1"/>
    <col min="13" max="13" width="15.125" customWidth="1"/>
    <col min="14" max="14" width="15.625" customWidth="1"/>
    <col min="15" max="15" width="9.875" customWidth="1"/>
    <col min="16" max="16" width="9.75" customWidth="1"/>
  </cols>
  <sheetData>
    <row r="1" spans="1:1">
      <c r="A1" t="s">
        <v>113</v>
      </c>
    </row>
    <row r="2" ht="27" spans="1:16">
      <c r="A2" s="2" t="s">
        <v>114</v>
      </c>
      <c r="B2" s="2"/>
      <c r="C2" s="2"/>
      <c r="D2" s="2"/>
      <c r="E2" s="2"/>
      <c r="F2" s="2"/>
      <c r="G2" s="2"/>
      <c r="H2" s="2"/>
      <c r="I2" s="2"/>
      <c r="J2" s="2"/>
      <c r="K2" s="2"/>
      <c r="L2" s="2"/>
      <c r="M2" s="2"/>
      <c r="N2" s="2"/>
      <c r="O2" s="2"/>
      <c r="P2" s="2"/>
    </row>
    <row r="3" ht="27.75" spans="1:16">
      <c r="A3" s="2"/>
      <c r="B3" s="2"/>
      <c r="C3" s="2"/>
      <c r="D3" s="2"/>
      <c r="E3" s="2"/>
      <c r="F3" s="2"/>
      <c r="G3" s="2"/>
      <c r="H3" s="198"/>
      <c r="I3" s="2"/>
      <c r="J3" s="2"/>
      <c r="K3" s="2"/>
      <c r="L3" s="2"/>
      <c r="M3" s="2"/>
      <c r="N3" s="2"/>
      <c r="O3" s="222" t="s">
        <v>52</v>
      </c>
      <c r="P3" s="222"/>
    </row>
    <row r="4" ht="45.75" customHeight="1" spans="1:16">
      <c r="A4" s="199" t="s">
        <v>115</v>
      </c>
      <c r="B4" s="200" t="s">
        <v>116</v>
      </c>
      <c r="C4" s="200" t="s">
        <v>117</v>
      </c>
      <c r="D4" s="200" t="s">
        <v>118</v>
      </c>
      <c r="E4" s="200" t="s">
        <v>119</v>
      </c>
      <c r="F4" s="200" t="s">
        <v>120</v>
      </c>
      <c r="G4" s="200" t="s">
        <v>121</v>
      </c>
      <c r="H4" s="201" t="s">
        <v>122</v>
      </c>
      <c r="I4" s="223" t="s">
        <v>123</v>
      </c>
      <c r="J4" s="200" t="s">
        <v>116</v>
      </c>
      <c r="K4" s="200" t="s">
        <v>117</v>
      </c>
      <c r="L4" s="200" t="s">
        <v>118</v>
      </c>
      <c r="M4" s="200" t="s">
        <v>119</v>
      </c>
      <c r="N4" s="200" t="s">
        <v>120</v>
      </c>
      <c r="O4" s="200" t="s">
        <v>121</v>
      </c>
      <c r="P4" s="224" t="s">
        <v>122</v>
      </c>
    </row>
    <row r="5" ht="23.25" customHeight="1" spans="1:16">
      <c r="A5" s="202" t="s">
        <v>124</v>
      </c>
      <c r="B5" s="203">
        <f>B6+B32</f>
        <v>2100</v>
      </c>
      <c r="C5" s="203">
        <f>C6+C32</f>
        <v>2100</v>
      </c>
      <c r="D5" s="203">
        <f>D6+D32</f>
        <v>2316</v>
      </c>
      <c r="E5" s="203">
        <f>E6+E32</f>
        <v>2284</v>
      </c>
      <c r="F5" s="203">
        <f>F6+F32</f>
        <v>2284</v>
      </c>
      <c r="G5" s="157" t="s">
        <v>125</v>
      </c>
      <c r="H5" s="157" t="s">
        <v>125</v>
      </c>
      <c r="I5" s="69" t="s">
        <v>124</v>
      </c>
      <c r="J5" s="203">
        <f>J6+J32</f>
        <v>2100</v>
      </c>
      <c r="K5" s="203">
        <f>K6+K32</f>
        <v>2100</v>
      </c>
      <c r="L5" s="203">
        <f>L6+L32</f>
        <v>2316</v>
      </c>
      <c r="M5" s="203">
        <f>M6+M32</f>
        <v>2284</v>
      </c>
      <c r="N5" s="203">
        <f>N6+N32</f>
        <v>2284</v>
      </c>
      <c r="O5" s="157" t="s">
        <v>125</v>
      </c>
      <c r="P5" s="158" t="s">
        <v>125</v>
      </c>
    </row>
    <row r="6" ht="23.25" customHeight="1" spans="1:22">
      <c r="A6" s="204" t="s">
        <v>126</v>
      </c>
      <c r="B6" s="203">
        <f>B7+B23</f>
        <v>663</v>
      </c>
      <c r="C6" s="203">
        <f>C7+C23</f>
        <v>663</v>
      </c>
      <c r="D6" s="203">
        <f>D7+D23</f>
        <v>663</v>
      </c>
      <c r="E6" s="203">
        <f>E7+E23</f>
        <v>631</v>
      </c>
      <c r="F6" s="203">
        <f>F7+F23</f>
        <v>631</v>
      </c>
      <c r="G6" s="205">
        <v>0.95</v>
      </c>
      <c r="H6" s="205">
        <v>1</v>
      </c>
      <c r="I6" s="225" t="s">
        <v>127</v>
      </c>
      <c r="J6" s="203">
        <f>SUM(J7:J31)</f>
        <v>2052</v>
      </c>
      <c r="K6" s="203">
        <f>SUM(K7:K31)</f>
        <v>2052</v>
      </c>
      <c r="L6" s="203">
        <f>SUM(L7:L31)</f>
        <v>2285</v>
      </c>
      <c r="M6" s="203">
        <f>SUM(M7:M31)</f>
        <v>2248</v>
      </c>
      <c r="N6" s="203">
        <f>SUM(N7:N31)</f>
        <v>2248</v>
      </c>
      <c r="O6" s="226">
        <v>0.98</v>
      </c>
      <c r="P6" s="227">
        <v>0.84</v>
      </c>
      <c r="Q6">
        <f>ROUND(F6/D6,2)</f>
        <v>0.95</v>
      </c>
      <c r="R6">
        <v>634</v>
      </c>
      <c r="S6">
        <f>ROUND(F6/R6,2)</f>
        <v>1</v>
      </c>
      <c r="T6">
        <f>ROUND(N6/L6,2)</f>
        <v>0.98</v>
      </c>
      <c r="U6">
        <v>2666</v>
      </c>
      <c r="V6">
        <f>ROUND(N6/U6,2)</f>
        <v>0.84</v>
      </c>
    </row>
    <row r="7" ht="23.25" customHeight="1" spans="1:22">
      <c r="A7" s="206" t="s">
        <v>58</v>
      </c>
      <c r="B7" s="203">
        <f>SUM(B8:B22)</f>
        <v>658</v>
      </c>
      <c r="C7" s="203">
        <f>SUM(C8:C22)</f>
        <v>658</v>
      </c>
      <c r="D7" s="203">
        <f>SUM(D8:D22)</f>
        <v>658</v>
      </c>
      <c r="E7" s="203">
        <f>SUM(E8:E22)</f>
        <v>626</v>
      </c>
      <c r="F7" s="203">
        <f>SUM(F8:F22)</f>
        <v>626</v>
      </c>
      <c r="G7" s="205">
        <v>0.95</v>
      </c>
      <c r="H7" s="205">
        <v>0.99</v>
      </c>
      <c r="I7" s="228" t="s">
        <v>128</v>
      </c>
      <c r="J7" s="208">
        <v>670</v>
      </c>
      <c r="K7" s="208">
        <v>670</v>
      </c>
      <c r="L7" s="208">
        <v>682</v>
      </c>
      <c r="M7" s="208">
        <v>676</v>
      </c>
      <c r="N7" s="211">
        <v>676</v>
      </c>
      <c r="O7" s="229">
        <v>0.99</v>
      </c>
      <c r="P7" s="230">
        <v>0.82</v>
      </c>
      <c r="Q7">
        <f t="shared" ref="Q6:Q41" si="0">ROUND(F7/D7,2)</f>
        <v>0.95</v>
      </c>
      <c r="R7">
        <v>634</v>
      </c>
      <c r="S7">
        <f t="shared" ref="S7:S41" si="1">ROUND(F7/R7,2)</f>
        <v>0.99</v>
      </c>
      <c r="T7">
        <f t="shared" ref="T7:T31" si="2">ROUND(N7/L7,2)</f>
        <v>0.99</v>
      </c>
      <c r="U7">
        <v>828</v>
      </c>
      <c r="V7">
        <f t="shared" ref="V7:V31" si="3">ROUND(N7/U7,2)</f>
        <v>0.82</v>
      </c>
    </row>
    <row r="8" ht="23.25" customHeight="1" spans="1:22">
      <c r="A8" s="207" t="s">
        <v>59</v>
      </c>
      <c r="B8" s="208">
        <v>370</v>
      </c>
      <c r="C8" s="208">
        <v>370</v>
      </c>
      <c r="D8" s="208">
        <v>370</v>
      </c>
      <c r="E8" s="208">
        <v>429</v>
      </c>
      <c r="F8" s="208">
        <v>429</v>
      </c>
      <c r="G8" s="160">
        <v>1.16</v>
      </c>
      <c r="H8" s="160">
        <v>1.22</v>
      </c>
      <c r="I8" s="228" t="s">
        <v>129</v>
      </c>
      <c r="J8" s="208"/>
      <c r="K8" s="208"/>
      <c r="L8" s="208"/>
      <c r="M8" s="208"/>
      <c r="N8" s="211"/>
      <c r="O8" s="229"/>
      <c r="P8" s="230"/>
      <c r="Q8">
        <f t="shared" si="0"/>
        <v>1.16</v>
      </c>
      <c r="R8">
        <v>352</v>
      </c>
      <c r="S8">
        <f t="shared" si="1"/>
        <v>1.22</v>
      </c>
      <c r="T8" t="e">
        <f t="shared" si="2"/>
        <v>#DIV/0!</v>
      </c>
      <c r="V8" t="e">
        <f t="shared" si="3"/>
        <v>#DIV/0!</v>
      </c>
    </row>
    <row r="9" ht="23.25" customHeight="1" spans="1:22">
      <c r="A9" s="207" t="s">
        <v>60</v>
      </c>
      <c r="B9" s="208">
        <v>3</v>
      </c>
      <c r="C9" s="208">
        <v>3</v>
      </c>
      <c r="D9" s="208">
        <v>3</v>
      </c>
      <c r="E9" s="208">
        <v>4</v>
      </c>
      <c r="F9" s="208">
        <v>4</v>
      </c>
      <c r="G9" s="160">
        <v>1.33</v>
      </c>
      <c r="H9" s="160">
        <v>1.33</v>
      </c>
      <c r="I9" s="228" t="s">
        <v>130</v>
      </c>
      <c r="J9" s="208"/>
      <c r="K9" s="208"/>
      <c r="L9" s="208"/>
      <c r="M9" s="208"/>
      <c r="N9" s="211"/>
      <c r="O9" s="229"/>
      <c r="P9" s="230"/>
      <c r="Q9">
        <f t="shared" si="0"/>
        <v>1.33</v>
      </c>
      <c r="R9">
        <v>3</v>
      </c>
      <c r="S9">
        <f t="shared" si="1"/>
        <v>1.33</v>
      </c>
      <c r="T9" t="e">
        <f t="shared" si="2"/>
        <v>#DIV/0!</v>
      </c>
      <c r="V9" t="e">
        <f t="shared" si="3"/>
        <v>#DIV/0!</v>
      </c>
    </row>
    <row r="10" ht="23.25" customHeight="1" spans="1:22">
      <c r="A10" s="207" t="s">
        <v>61</v>
      </c>
      <c r="B10" s="208">
        <v>130</v>
      </c>
      <c r="C10" s="208">
        <v>130</v>
      </c>
      <c r="D10" s="208">
        <v>130</v>
      </c>
      <c r="E10" s="208">
        <v>84</v>
      </c>
      <c r="F10" s="209">
        <v>84</v>
      </c>
      <c r="G10" s="160">
        <v>0.65</v>
      </c>
      <c r="H10" s="160">
        <v>0.68</v>
      </c>
      <c r="I10" s="228" t="s">
        <v>131</v>
      </c>
      <c r="J10" s="208"/>
      <c r="K10" s="208"/>
      <c r="L10" s="208"/>
      <c r="M10" s="208"/>
      <c r="N10" s="211"/>
      <c r="O10" s="229"/>
      <c r="P10" s="230"/>
      <c r="Q10">
        <f t="shared" si="0"/>
        <v>0.65</v>
      </c>
      <c r="R10">
        <v>124</v>
      </c>
      <c r="S10">
        <f t="shared" si="1"/>
        <v>0.68</v>
      </c>
      <c r="T10" t="e">
        <f t="shared" si="2"/>
        <v>#DIV/0!</v>
      </c>
      <c r="V10" t="e">
        <f t="shared" si="3"/>
        <v>#DIV/0!</v>
      </c>
    </row>
    <row r="11" ht="23.25" customHeight="1" spans="1:22">
      <c r="A11" s="207" t="s">
        <v>62</v>
      </c>
      <c r="B11" s="208"/>
      <c r="C11" s="208"/>
      <c r="D11" s="208"/>
      <c r="E11" s="208"/>
      <c r="F11" s="209"/>
      <c r="G11" s="160"/>
      <c r="H11" s="160"/>
      <c r="I11" s="228" t="s">
        <v>132</v>
      </c>
      <c r="J11" s="208"/>
      <c r="K11" s="208"/>
      <c r="L11" s="208"/>
      <c r="M11" s="208"/>
      <c r="N11" s="211"/>
      <c r="O11" s="229"/>
      <c r="P11" s="230"/>
      <c r="Q11" t="e">
        <f t="shared" si="0"/>
        <v>#DIV/0!</v>
      </c>
      <c r="S11" t="e">
        <f t="shared" si="1"/>
        <v>#DIV/0!</v>
      </c>
      <c r="T11" t="e">
        <f t="shared" si="2"/>
        <v>#DIV/0!</v>
      </c>
      <c r="V11" t="e">
        <f t="shared" si="3"/>
        <v>#DIV/0!</v>
      </c>
    </row>
    <row r="12" ht="23.25" customHeight="1" spans="1:22">
      <c r="A12" s="207" t="s">
        <v>63</v>
      </c>
      <c r="B12" s="208">
        <v>59</v>
      </c>
      <c r="C12" s="208">
        <v>59</v>
      </c>
      <c r="D12" s="208">
        <v>59</v>
      </c>
      <c r="E12" s="208">
        <v>78</v>
      </c>
      <c r="F12" s="209">
        <v>78</v>
      </c>
      <c r="G12" s="160">
        <v>1.32</v>
      </c>
      <c r="H12" s="160">
        <v>1.42</v>
      </c>
      <c r="I12" s="228" t="s">
        <v>133</v>
      </c>
      <c r="J12" s="208"/>
      <c r="K12" s="208"/>
      <c r="L12" s="217"/>
      <c r="M12" s="208"/>
      <c r="N12" s="211"/>
      <c r="O12" s="229"/>
      <c r="P12" s="230"/>
      <c r="Q12">
        <f t="shared" si="0"/>
        <v>1.32</v>
      </c>
      <c r="R12">
        <v>55</v>
      </c>
      <c r="S12">
        <f t="shared" si="1"/>
        <v>1.42</v>
      </c>
      <c r="T12" t="e">
        <f t="shared" si="2"/>
        <v>#DIV/0!</v>
      </c>
      <c r="V12" t="e">
        <f t="shared" si="3"/>
        <v>#DIV/0!</v>
      </c>
    </row>
    <row r="13" ht="23.25" customHeight="1" spans="1:22">
      <c r="A13" s="207" t="s">
        <v>64</v>
      </c>
      <c r="B13" s="208">
        <v>3</v>
      </c>
      <c r="C13" s="208">
        <v>3</v>
      </c>
      <c r="D13" s="208">
        <v>3</v>
      </c>
      <c r="E13" s="208">
        <v>3</v>
      </c>
      <c r="F13" s="209">
        <v>3</v>
      </c>
      <c r="G13" s="160">
        <v>1</v>
      </c>
      <c r="H13" s="160">
        <v>3</v>
      </c>
      <c r="I13" s="228" t="s">
        <v>134</v>
      </c>
      <c r="J13" s="208">
        <v>56</v>
      </c>
      <c r="K13" s="208">
        <v>56</v>
      </c>
      <c r="L13" s="208">
        <v>116</v>
      </c>
      <c r="M13" s="208">
        <v>114</v>
      </c>
      <c r="N13" s="211">
        <v>114</v>
      </c>
      <c r="O13" s="229">
        <v>0.98</v>
      </c>
      <c r="P13" s="230">
        <v>0.44</v>
      </c>
      <c r="Q13">
        <f t="shared" si="0"/>
        <v>1</v>
      </c>
      <c r="R13">
        <v>1</v>
      </c>
      <c r="S13">
        <f t="shared" si="1"/>
        <v>3</v>
      </c>
      <c r="T13">
        <f t="shared" si="2"/>
        <v>0.98</v>
      </c>
      <c r="U13">
        <v>259</v>
      </c>
      <c r="V13">
        <f t="shared" si="3"/>
        <v>0.44</v>
      </c>
    </row>
    <row r="14" ht="23.25" customHeight="1" spans="1:22">
      <c r="A14" s="210" t="s">
        <v>65</v>
      </c>
      <c r="B14" s="208">
        <v>5</v>
      </c>
      <c r="C14" s="208">
        <v>5</v>
      </c>
      <c r="D14" s="208">
        <v>5</v>
      </c>
      <c r="E14" s="208">
        <v>22</v>
      </c>
      <c r="F14" s="209">
        <v>22</v>
      </c>
      <c r="G14" s="160">
        <v>4.4</v>
      </c>
      <c r="H14" s="160">
        <v>4.4</v>
      </c>
      <c r="I14" s="228" t="s">
        <v>135</v>
      </c>
      <c r="J14" s="208">
        <v>282</v>
      </c>
      <c r="K14" s="208">
        <v>282</v>
      </c>
      <c r="L14" s="208">
        <v>384</v>
      </c>
      <c r="M14" s="208">
        <v>382</v>
      </c>
      <c r="N14" s="211">
        <v>382</v>
      </c>
      <c r="O14" s="229">
        <v>0.99</v>
      </c>
      <c r="P14" s="230">
        <v>1.39</v>
      </c>
      <c r="Q14">
        <f t="shared" si="0"/>
        <v>4.4</v>
      </c>
      <c r="R14">
        <v>5</v>
      </c>
      <c r="S14">
        <f t="shared" si="1"/>
        <v>4.4</v>
      </c>
      <c r="T14">
        <f t="shared" si="2"/>
        <v>0.99</v>
      </c>
      <c r="U14">
        <v>275</v>
      </c>
      <c r="V14">
        <f t="shared" si="3"/>
        <v>1.39</v>
      </c>
    </row>
    <row r="15" ht="23.25" customHeight="1" spans="1:22">
      <c r="A15" s="207" t="s">
        <v>66</v>
      </c>
      <c r="B15" s="208">
        <v>3</v>
      </c>
      <c r="C15" s="208">
        <v>3</v>
      </c>
      <c r="D15" s="208">
        <v>3</v>
      </c>
      <c r="E15" s="208">
        <v>3</v>
      </c>
      <c r="F15" s="209">
        <v>3</v>
      </c>
      <c r="G15" s="160">
        <v>1</v>
      </c>
      <c r="H15" s="160">
        <v>1</v>
      </c>
      <c r="I15" s="228" t="s">
        <v>136</v>
      </c>
      <c r="J15" s="208">
        <v>65</v>
      </c>
      <c r="K15" s="231">
        <v>65</v>
      </c>
      <c r="L15" s="231">
        <v>60</v>
      </c>
      <c r="M15" s="208">
        <v>59</v>
      </c>
      <c r="N15" s="211">
        <v>59</v>
      </c>
      <c r="O15" s="229">
        <v>0.98</v>
      </c>
      <c r="P15" s="230">
        <v>0.7</v>
      </c>
      <c r="Q15">
        <f t="shared" si="0"/>
        <v>1</v>
      </c>
      <c r="R15">
        <v>3</v>
      </c>
      <c r="S15">
        <f t="shared" si="1"/>
        <v>1</v>
      </c>
      <c r="T15">
        <f t="shared" si="2"/>
        <v>0.98</v>
      </c>
      <c r="U15">
        <v>84</v>
      </c>
      <c r="V15">
        <f t="shared" si="3"/>
        <v>0.7</v>
      </c>
    </row>
    <row r="16" ht="23.25" customHeight="1" spans="1:22">
      <c r="A16" s="210" t="s">
        <v>67</v>
      </c>
      <c r="B16" s="208">
        <v>36</v>
      </c>
      <c r="C16" s="208">
        <v>36</v>
      </c>
      <c r="D16" s="208">
        <v>36</v>
      </c>
      <c r="E16" s="208">
        <v>3</v>
      </c>
      <c r="F16" s="209">
        <v>3</v>
      </c>
      <c r="G16" s="160">
        <v>0.08</v>
      </c>
      <c r="H16" s="160">
        <v>0.08</v>
      </c>
      <c r="I16" s="228" t="s">
        <v>137</v>
      </c>
      <c r="J16" s="208">
        <v>64</v>
      </c>
      <c r="K16" s="208">
        <v>64</v>
      </c>
      <c r="L16" s="208">
        <v>78</v>
      </c>
      <c r="M16" s="208">
        <v>75</v>
      </c>
      <c r="N16" s="211">
        <v>75</v>
      </c>
      <c r="O16" s="229">
        <v>0.96</v>
      </c>
      <c r="P16" s="230">
        <v>1.03</v>
      </c>
      <c r="Q16">
        <f t="shared" si="0"/>
        <v>0.08</v>
      </c>
      <c r="R16">
        <v>37</v>
      </c>
      <c r="S16">
        <f t="shared" si="1"/>
        <v>0.08</v>
      </c>
      <c r="T16">
        <f t="shared" si="2"/>
        <v>0.96</v>
      </c>
      <c r="U16">
        <v>73</v>
      </c>
      <c r="V16">
        <f t="shared" si="3"/>
        <v>1.03</v>
      </c>
    </row>
    <row r="17" ht="23.25" customHeight="1" spans="1:22">
      <c r="A17" s="210" t="s">
        <v>68</v>
      </c>
      <c r="B17" s="208"/>
      <c r="C17" s="208"/>
      <c r="D17" s="208"/>
      <c r="E17" s="208"/>
      <c r="F17" s="211"/>
      <c r="G17" s="160"/>
      <c r="H17" s="160"/>
      <c r="I17" s="228" t="s">
        <v>138</v>
      </c>
      <c r="J17" s="208">
        <v>119</v>
      </c>
      <c r="K17" s="208">
        <v>119</v>
      </c>
      <c r="L17" s="208">
        <v>88</v>
      </c>
      <c r="M17" s="208">
        <v>84</v>
      </c>
      <c r="N17" s="211">
        <v>84</v>
      </c>
      <c r="O17" s="229">
        <v>0.95</v>
      </c>
      <c r="P17" s="230">
        <v>0.51</v>
      </c>
      <c r="Q17" t="e">
        <f t="shared" si="0"/>
        <v>#DIV/0!</v>
      </c>
      <c r="S17" t="e">
        <f t="shared" si="1"/>
        <v>#DIV/0!</v>
      </c>
      <c r="T17">
        <f t="shared" si="2"/>
        <v>0.95</v>
      </c>
      <c r="U17">
        <v>166</v>
      </c>
      <c r="V17">
        <f t="shared" si="3"/>
        <v>0.51</v>
      </c>
    </row>
    <row r="18" ht="23.25" customHeight="1" spans="1:22">
      <c r="A18" s="210" t="s">
        <v>69</v>
      </c>
      <c r="B18" s="208"/>
      <c r="C18" s="208"/>
      <c r="D18" s="208"/>
      <c r="E18" s="208"/>
      <c r="F18" s="208"/>
      <c r="G18" s="160"/>
      <c r="H18" s="160"/>
      <c r="I18" s="228" t="s">
        <v>139</v>
      </c>
      <c r="J18" s="208">
        <v>701</v>
      </c>
      <c r="K18" s="208">
        <v>701</v>
      </c>
      <c r="L18" s="208">
        <v>732</v>
      </c>
      <c r="M18" s="208">
        <v>723</v>
      </c>
      <c r="N18" s="211">
        <v>723</v>
      </c>
      <c r="O18" s="229">
        <v>0.99</v>
      </c>
      <c r="P18" s="230">
        <v>0.95</v>
      </c>
      <c r="Q18" t="e">
        <f t="shared" si="0"/>
        <v>#DIV/0!</v>
      </c>
      <c r="S18" t="e">
        <f t="shared" si="1"/>
        <v>#DIV/0!</v>
      </c>
      <c r="T18">
        <f t="shared" si="2"/>
        <v>0.99</v>
      </c>
      <c r="U18">
        <v>764</v>
      </c>
      <c r="V18">
        <f t="shared" si="3"/>
        <v>0.95</v>
      </c>
    </row>
    <row r="19" ht="23.25" customHeight="1" spans="1:22">
      <c r="A19" s="210" t="s">
        <v>70</v>
      </c>
      <c r="B19" s="208">
        <v>49</v>
      </c>
      <c r="C19" s="208">
        <v>49</v>
      </c>
      <c r="D19" s="208">
        <v>49</v>
      </c>
      <c r="E19" s="208"/>
      <c r="F19" s="211"/>
      <c r="G19" s="160">
        <v>0</v>
      </c>
      <c r="H19" s="160">
        <v>0</v>
      </c>
      <c r="I19" s="228" t="s">
        <v>140</v>
      </c>
      <c r="J19" s="208"/>
      <c r="K19" s="231"/>
      <c r="L19" s="231"/>
      <c r="M19" s="208"/>
      <c r="N19" s="211"/>
      <c r="O19" s="229"/>
      <c r="P19" s="230"/>
      <c r="Q19">
        <f t="shared" si="0"/>
        <v>0</v>
      </c>
      <c r="R19">
        <v>54</v>
      </c>
      <c r="S19">
        <f t="shared" si="1"/>
        <v>0</v>
      </c>
      <c r="T19" t="e">
        <f t="shared" si="2"/>
        <v>#DIV/0!</v>
      </c>
      <c r="V19" t="e">
        <f t="shared" si="3"/>
        <v>#DIV/0!</v>
      </c>
    </row>
    <row r="20" ht="23.25" customHeight="1" spans="1:22">
      <c r="A20" s="210" t="s">
        <v>71</v>
      </c>
      <c r="B20" s="208"/>
      <c r="C20" s="208"/>
      <c r="D20" s="208"/>
      <c r="E20" s="208"/>
      <c r="F20" s="157"/>
      <c r="G20" s="160"/>
      <c r="H20" s="160"/>
      <c r="I20" s="228" t="s">
        <v>141</v>
      </c>
      <c r="J20" s="208">
        <v>10</v>
      </c>
      <c r="K20" s="208">
        <v>10</v>
      </c>
      <c r="L20" s="208">
        <v>10</v>
      </c>
      <c r="M20" s="208"/>
      <c r="N20" s="211"/>
      <c r="O20" s="229">
        <v>0</v>
      </c>
      <c r="P20" s="230">
        <v>0</v>
      </c>
      <c r="Q20" t="e">
        <f t="shared" si="0"/>
        <v>#DIV/0!</v>
      </c>
      <c r="S20" t="e">
        <f t="shared" si="1"/>
        <v>#DIV/0!</v>
      </c>
      <c r="T20">
        <f t="shared" si="2"/>
        <v>0</v>
      </c>
      <c r="U20">
        <v>67</v>
      </c>
      <c r="V20">
        <f t="shared" si="3"/>
        <v>0</v>
      </c>
    </row>
    <row r="21" ht="23.25" customHeight="1" spans="1:22">
      <c r="A21" s="210" t="s">
        <v>72</v>
      </c>
      <c r="B21" s="208"/>
      <c r="C21" s="208"/>
      <c r="D21" s="208"/>
      <c r="E21" s="208"/>
      <c r="F21" s="208"/>
      <c r="G21" s="160"/>
      <c r="H21" s="160"/>
      <c r="I21" s="228" t="s">
        <v>142</v>
      </c>
      <c r="J21" s="208"/>
      <c r="K21" s="208"/>
      <c r="L21" s="208"/>
      <c r="M21" s="208"/>
      <c r="N21" s="211"/>
      <c r="O21" s="229"/>
      <c r="P21" s="230"/>
      <c r="Q21" t="e">
        <f t="shared" si="0"/>
        <v>#DIV/0!</v>
      </c>
      <c r="S21" t="e">
        <f t="shared" si="1"/>
        <v>#DIV/0!</v>
      </c>
      <c r="T21" t="e">
        <f t="shared" si="2"/>
        <v>#DIV/0!</v>
      </c>
      <c r="V21" t="e">
        <f t="shared" si="3"/>
        <v>#DIV/0!</v>
      </c>
    </row>
    <row r="22" ht="23.25" customHeight="1" spans="1:22">
      <c r="A22" s="210" t="s">
        <v>73</v>
      </c>
      <c r="B22" s="208"/>
      <c r="C22" s="208"/>
      <c r="D22" s="208"/>
      <c r="E22" s="208"/>
      <c r="F22" s="211"/>
      <c r="G22" s="160"/>
      <c r="H22" s="160"/>
      <c r="I22" s="228" t="s">
        <v>143</v>
      </c>
      <c r="J22" s="208"/>
      <c r="K22" s="208"/>
      <c r="L22" s="208"/>
      <c r="M22" s="208"/>
      <c r="N22" s="211"/>
      <c r="O22" s="229"/>
      <c r="P22" s="230"/>
      <c r="Q22" t="e">
        <f t="shared" si="0"/>
        <v>#DIV/0!</v>
      </c>
      <c r="S22" t="e">
        <f t="shared" si="1"/>
        <v>#DIV/0!</v>
      </c>
      <c r="T22" t="e">
        <f t="shared" si="2"/>
        <v>#DIV/0!</v>
      </c>
      <c r="V22" t="e">
        <f t="shared" si="3"/>
        <v>#DIV/0!</v>
      </c>
    </row>
    <row r="23" ht="23.25" customHeight="1" spans="1:22">
      <c r="A23" s="206" t="s">
        <v>74</v>
      </c>
      <c r="B23" s="203">
        <f>SUM(B24:B30)</f>
        <v>5</v>
      </c>
      <c r="C23" s="203">
        <f>SUM(C24:C30)</f>
        <v>5</v>
      </c>
      <c r="D23" s="203">
        <f>SUM(D24:D30)</f>
        <v>5</v>
      </c>
      <c r="E23" s="203">
        <f>SUM(E24:E30)</f>
        <v>5</v>
      </c>
      <c r="F23" s="203">
        <f>SUM(F24:F30)</f>
        <v>5</v>
      </c>
      <c r="G23" s="205">
        <v>1</v>
      </c>
      <c r="H23" s="205">
        <v>0</v>
      </c>
      <c r="I23" s="228" t="s">
        <v>144</v>
      </c>
      <c r="J23" s="208"/>
      <c r="K23" s="208"/>
      <c r="L23" s="208"/>
      <c r="M23" s="208"/>
      <c r="N23" s="211"/>
      <c r="O23" s="229"/>
      <c r="P23" s="230"/>
      <c r="Q23">
        <f t="shared" si="0"/>
        <v>1</v>
      </c>
      <c r="S23" t="e">
        <f t="shared" si="1"/>
        <v>#DIV/0!</v>
      </c>
      <c r="T23" t="e">
        <f t="shared" si="2"/>
        <v>#DIV/0!</v>
      </c>
      <c r="V23" t="e">
        <f t="shared" si="3"/>
        <v>#DIV/0!</v>
      </c>
    </row>
    <row r="24" ht="23.25" customHeight="1" spans="1:22">
      <c r="A24" s="207" t="s">
        <v>75</v>
      </c>
      <c r="B24" s="208"/>
      <c r="C24" s="208"/>
      <c r="D24" s="208"/>
      <c r="E24" s="208"/>
      <c r="F24" s="208"/>
      <c r="G24" s="160"/>
      <c r="H24" s="160"/>
      <c r="I24" s="228" t="s">
        <v>145</v>
      </c>
      <c r="J24" s="208"/>
      <c r="K24" s="208"/>
      <c r="L24" s="208"/>
      <c r="M24" s="208"/>
      <c r="N24" s="211"/>
      <c r="O24" s="229"/>
      <c r="P24" s="230"/>
      <c r="Q24" t="e">
        <f t="shared" si="0"/>
        <v>#DIV/0!</v>
      </c>
      <c r="S24" t="e">
        <f t="shared" si="1"/>
        <v>#DIV/0!</v>
      </c>
      <c r="T24" t="e">
        <f t="shared" si="2"/>
        <v>#DIV/0!</v>
      </c>
      <c r="V24" t="e">
        <f t="shared" si="3"/>
        <v>#DIV/0!</v>
      </c>
    </row>
    <row r="25" ht="23.25" customHeight="1" spans="1:22">
      <c r="A25" s="207" t="s">
        <v>76</v>
      </c>
      <c r="B25" s="208">
        <v>4</v>
      </c>
      <c r="C25" s="208">
        <v>4</v>
      </c>
      <c r="D25" s="208">
        <v>4</v>
      </c>
      <c r="E25" s="208">
        <v>4</v>
      </c>
      <c r="F25" s="208">
        <v>4</v>
      </c>
      <c r="G25" s="160">
        <v>1</v>
      </c>
      <c r="H25" s="160">
        <v>0</v>
      </c>
      <c r="I25" s="228" t="s">
        <v>146</v>
      </c>
      <c r="J25" s="208">
        <v>55</v>
      </c>
      <c r="K25" s="208">
        <v>55</v>
      </c>
      <c r="L25" s="208">
        <v>135</v>
      </c>
      <c r="M25" s="208">
        <v>135</v>
      </c>
      <c r="N25" s="211">
        <v>135</v>
      </c>
      <c r="O25" s="229">
        <v>1</v>
      </c>
      <c r="P25" s="230">
        <v>0.9</v>
      </c>
      <c r="Q25">
        <f t="shared" si="0"/>
        <v>1</v>
      </c>
      <c r="S25" t="e">
        <f t="shared" si="1"/>
        <v>#DIV/0!</v>
      </c>
      <c r="T25">
        <f t="shared" si="2"/>
        <v>1</v>
      </c>
      <c r="U25">
        <v>150</v>
      </c>
      <c r="V25">
        <f t="shared" si="3"/>
        <v>0.9</v>
      </c>
    </row>
    <row r="26" ht="23.25" customHeight="1" spans="1:22">
      <c r="A26" s="207" t="s">
        <v>77</v>
      </c>
      <c r="B26" s="208">
        <v>1</v>
      </c>
      <c r="C26" s="208">
        <v>1</v>
      </c>
      <c r="D26" s="208">
        <v>1</v>
      </c>
      <c r="E26" s="208">
        <v>1</v>
      </c>
      <c r="F26" s="208">
        <v>1</v>
      </c>
      <c r="G26" s="160">
        <v>1</v>
      </c>
      <c r="H26" s="160">
        <v>0</v>
      </c>
      <c r="I26" s="228" t="s">
        <v>147</v>
      </c>
      <c r="J26" s="208"/>
      <c r="K26" s="208"/>
      <c r="L26" s="208"/>
      <c r="M26" s="208"/>
      <c r="N26" s="211"/>
      <c r="O26" s="229"/>
      <c r="P26" s="230"/>
      <c r="Q26">
        <f t="shared" si="0"/>
        <v>1</v>
      </c>
      <c r="S26" t="e">
        <f t="shared" si="1"/>
        <v>#DIV/0!</v>
      </c>
      <c r="T26" t="e">
        <f t="shared" si="2"/>
        <v>#DIV/0!</v>
      </c>
      <c r="V26" t="e">
        <f t="shared" si="3"/>
        <v>#DIV/0!</v>
      </c>
    </row>
    <row r="27" ht="23.25" customHeight="1" spans="1:22">
      <c r="A27" s="212" t="s">
        <v>78</v>
      </c>
      <c r="B27" s="208"/>
      <c r="C27" s="208"/>
      <c r="D27" s="208"/>
      <c r="E27" s="208"/>
      <c r="F27" s="208"/>
      <c r="G27" s="160"/>
      <c r="H27" s="160"/>
      <c r="I27" s="228" t="s">
        <v>148</v>
      </c>
      <c r="J27" s="208"/>
      <c r="K27" s="208"/>
      <c r="L27" s="208"/>
      <c r="M27" s="208"/>
      <c r="N27" s="211"/>
      <c r="O27" s="229"/>
      <c r="P27" s="230"/>
      <c r="Q27" t="e">
        <f t="shared" si="0"/>
        <v>#DIV/0!</v>
      </c>
      <c r="S27" t="e">
        <f t="shared" si="1"/>
        <v>#DIV/0!</v>
      </c>
      <c r="T27" t="e">
        <f t="shared" si="2"/>
        <v>#DIV/0!</v>
      </c>
      <c r="V27" t="e">
        <f t="shared" si="3"/>
        <v>#DIV/0!</v>
      </c>
    </row>
    <row r="28" ht="23.25" customHeight="1" spans="1:22">
      <c r="A28" s="212" t="s">
        <v>79</v>
      </c>
      <c r="B28" s="208"/>
      <c r="C28" s="208"/>
      <c r="D28" s="208"/>
      <c r="E28" s="208"/>
      <c r="F28" s="208"/>
      <c r="G28" s="160"/>
      <c r="H28" s="160"/>
      <c r="I28" s="228" t="s">
        <v>149</v>
      </c>
      <c r="J28" s="208">
        <v>30</v>
      </c>
      <c r="K28" s="208">
        <v>30</v>
      </c>
      <c r="L28" s="208"/>
      <c r="M28" s="208"/>
      <c r="N28" s="211"/>
      <c r="O28" s="229">
        <v>0</v>
      </c>
      <c r="P28" s="230">
        <v>0</v>
      </c>
      <c r="Q28" t="e">
        <f t="shared" si="0"/>
        <v>#DIV/0!</v>
      </c>
      <c r="S28" t="e">
        <f t="shared" si="1"/>
        <v>#DIV/0!</v>
      </c>
      <c r="T28" t="e">
        <f t="shared" si="2"/>
        <v>#DIV/0!</v>
      </c>
      <c r="V28" t="e">
        <f t="shared" si="3"/>
        <v>#DIV/0!</v>
      </c>
    </row>
    <row r="29" ht="23.25" customHeight="1" spans="1:22">
      <c r="A29" s="212" t="s">
        <v>80</v>
      </c>
      <c r="B29" s="208"/>
      <c r="C29" s="208"/>
      <c r="D29" s="208"/>
      <c r="E29" s="208"/>
      <c r="F29" s="208"/>
      <c r="G29" s="160"/>
      <c r="H29" s="160"/>
      <c r="I29" s="228" t="s">
        <v>150</v>
      </c>
      <c r="J29" s="208"/>
      <c r="K29" s="208"/>
      <c r="L29" s="208"/>
      <c r="M29" s="208"/>
      <c r="N29" s="157"/>
      <c r="O29" s="229"/>
      <c r="P29" s="230"/>
      <c r="Q29" t="e">
        <f t="shared" si="0"/>
        <v>#DIV/0!</v>
      </c>
      <c r="S29" t="e">
        <f t="shared" si="1"/>
        <v>#DIV/0!</v>
      </c>
      <c r="T29" t="e">
        <f t="shared" si="2"/>
        <v>#DIV/0!</v>
      </c>
      <c r="V29" t="e">
        <f t="shared" si="3"/>
        <v>#DIV/0!</v>
      </c>
    </row>
    <row r="30" ht="23.25" customHeight="1" spans="1:22">
      <c r="A30" s="212" t="s">
        <v>81</v>
      </c>
      <c r="B30" s="208"/>
      <c r="C30" s="208"/>
      <c r="D30" s="208"/>
      <c r="E30" s="208"/>
      <c r="F30" s="208"/>
      <c r="G30" s="160"/>
      <c r="H30" s="160"/>
      <c r="I30" s="228" t="s">
        <v>151</v>
      </c>
      <c r="J30" s="208"/>
      <c r="K30" s="208"/>
      <c r="L30" s="208"/>
      <c r="M30" s="208"/>
      <c r="N30" s="211"/>
      <c r="O30" s="229"/>
      <c r="P30" s="230"/>
      <c r="Q30" t="e">
        <f t="shared" si="0"/>
        <v>#DIV/0!</v>
      </c>
      <c r="S30" t="e">
        <f t="shared" si="1"/>
        <v>#DIV/0!</v>
      </c>
      <c r="T30" t="e">
        <f t="shared" si="2"/>
        <v>#DIV/0!</v>
      </c>
      <c r="V30" t="e">
        <f t="shared" si="3"/>
        <v>#DIV/0!</v>
      </c>
    </row>
    <row r="31" ht="23.25" customHeight="1" spans="1:22">
      <c r="A31" s="213"/>
      <c r="B31" s="208"/>
      <c r="C31" s="208"/>
      <c r="D31" s="208"/>
      <c r="E31" s="208"/>
      <c r="F31" s="157"/>
      <c r="G31" s="160"/>
      <c r="H31" s="160"/>
      <c r="I31" s="228" t="s">
        <v>152</v>
      </c>
      <c r="J31" s="208"/>
      <c r="K31" s="208"/>
      <c r="L31" s="208"/>
      <c r="M31" s="208"/>
      <c r="N31" s="211"/>
      <c r="O31" s="229"/>
      <c r="P31" s="230"/>
      <c r="Q31" t="e">
        <f t="shared" si="0"/>
        <v>#DIV/0!</v>
      </c>
      <c r="S31" t="e">
        <f t="shared" si="1"/>
        <v>#DIV/0!</v>
      </c>
      <c r="T31" t="e">
        <f t="shared" si="2"/>
        <v>#DIV/0!</v>
      </c>
      <c r="V31" t="e">
        <f t="shared" si="3"/>
        <v>#DIV/0!</v>
      </c>
    </row>
    <row r="32" ht="23.25" customHeight="1" spans="1:19">
      <c r="A32" s="206" t="s">
        <v>153</v>
      </c>
      <c r="B32" s="203">
        <f>SUM(B33:B41)</f>
        <v>1437</v>
      </c>
      <c r="C32" s="203">
        <f>SUM(C33:C41)</f>
        <v>1437</v>
      </c>
      <c r="D32" s="203">
        <f>SUM(D33:D41)</f>
        <v>1653</v>
      </c>
      <c r="E32" s="203">
        <f>SUM(E33:E41)</f>
        <v>1653</v>
      </c>
      <c r="F32" s="203">
        <f>SUM(F33:F41)</f>
        <v>1653</v>
      </c>
      <c r="G32" s="214" t="s">
        <v>125</v>
      </c>
      <c r="H32" s="214" t="s">
        <v>125</v>
      </c>
      <c r="I32" s="232" t="s">
        <v>154</v>
      </c>
      <c r="J32" s="208">
        <f>SUM(J33:J41)</f>
        <v>48</v>
      </c>
      <c r="K32" s="208">
        <f>SUM(K33:K41)</f>
        <v>48</v>
      </c>
      <c r="L32" s="208">
        <f>SUM(L33:L41)</f>
        <v>31</v>
      </c>
      <c r="M32" s="208">
        <f>SUM(M33:M41)</f>
        <v>36</v>
      </c>
      <c r="N32" s="208">
        <f>SUM(N33:N41)</f>
        <v>36</v>
      </c>
      <c r="O32" s="233" t="s">
        <v>125</v>
      </c>
      <c r="P32" s="234" t="s">
        <v>125</v>
      </c>
      <c r="Q32">
        <f t="shared" si="0"/>
        <v>1</v>
      </c>
      <c r="S32" t="e">
        <f t="shared" si="1"/>
        <v>#DIV/0!</v>
      </c>
    </row>
    <row r="33" ht="23.25" customHeight="1" spans="1:19">
      <c r="A33" s="215" t="s">
        <v>155</v>
      </c>
      <c r="B33" s="208">
        <v>1434</v>
      </c>
      <c r="C33" s="208">
        <v>1434</v>
      </c>
      <c r="D33" s="208">
        <v>1650</v>
      </c>
      <c r="E33" s="208">
        <v>1650</v>
      </c>
      <c r="F33" s="208">
        <v>1650</v>
      </c>
      <c r="G33" s="157" t="s">
        <v>125</v>
      </c>
      <c r="H33" s="157" t="s">
        <v>125</v>
      </c>
      <c r="I33" s="235" t="s">
        <v>156</v>
      </c>
      <c r="J33" s="208">
        <v>48</v>
      </c>
      <c r="K33" s="208">
        <v>48</v>
      </c>
      <c r="L33" s="217">
        <v>31</v>
      </c>
      <c r="M33" s="208">
        <v>31</v>
      </c>
      <c r="N33" s="208">
        <v>31</v>
      </c>
      <c r="O33" s="157" t="s">
        <v>125</v>
      </c>
      <c r="P33" s="158" t="s">
        <v>125</v>
      </c>
      <c r="Q33">
        <f t="shared" si="0"/>
        <v>1</v>
      </c>
      <c r="S33" t="e">
        <f t="shared" si="1"/>
        <v>#DIV/0!</v>
      </c>
    </row>
    <row r="34" ht="23.25" customHeight="1" spans="1:19">
      <c r="A34" s="215" t="s">
        <v>157</v>
      </c>
      <c r="B34" s="208"/>
      <c r="C34" s="208"/>
      <c r="D34" s="208"/>
      <c r="E34" s="208"/>
      <c r="F34" s="208"/>
      <c r="G34" s="157" t="s">
        <v>125</v>
      </c>
      <c r="H34" s="157" t="s">
        <v>125</v>
      </c>
      <c r="I34" s="235" t="s">
        <v>158</v>
      </c>
      <c r="J34" s="208"/>
      <c r="K34" s="208"/>
      <c r="L34" s="208"/>
      <c r="M34" s="208"/>
      <c r="N34" s="208"/>
      <c r="O34" s="157" t="s">
        <v>125</v>
      </c>
      <c r="P34" s="158" t="s">
        <v>125</v>
      </c>
      <c r="Q34" t="e">
        <f t="shared" si="0"/>
        <v>#DIV/0!</v>
      </c>
      <c r="S34" t="e">
        <f t="shared" si="1"/>
        <v>#DIV/0!</v>
      </c>
    </row>
    <row r="35" ht="23.25" customHeight="1" spans="1:19">
      <c r="A35" s="215" t="s">
        <v>159</v>
      </c>
      <c r="B35" s="208"/>
      <c r="C35" s="208"/>
      <c r="D35" s="208"/>
      <c r="E35" s="216"/>
      <c r="F35" s="208"/>
      <c r="G35" s="157" t="s">
        <v>125</v>
      </c>
      <c r="H35" s="157" t="s">
        <v>125</v>
      </c>
      <c r="I35" s="236" t="s">
        <v>160</v>
      </c>
      <c r="J35" s="208"/>
      <c r="K35" s="208"/>
      <c r="L35" s="208"/>
      <c r="M35" s="208"/>
      <c r="N35" s="208"/>
      <c r="O35" s="157" t="s">
        <v>125</v>
      </c>
      <c r="P35" s="158" t="s">
        <v>125</v>
      </c>
      <c r="Q35" t="e">
        <f t="shared" si="0"/>
        <v>#DIV/0!</v>
      </c>
      <c r="S35" t="e">
        <f t="shared" si="1"/>
        <v>#DIV/0!</v>
      </c>
    </row>
    <row r="36" ht="23.25" customHeight="1" spans="1:19">
      <c r="A36" s="215" t="s">
        <v>161</v>
      </c>
      <c r="B36" s="208"/>
      <c r="C36" s="208"/>
      <c r="D36" s="217"/>
      <c r="E36" s="208"/>
      <c r="F36" s="208"/>
      <c r="G36" s="157" t="s">
        <v>125</v>
      </c>
      <c r="H36" s="157" t="s">
        <v>125</v>
      </c>
      <c r="I36" s="236" t="s">
        <v>162</v>
      </c>
      <c r="J36" s="208"/>
      <c r="K36" s="208"/>
      <c r="L36" s="208"/>
      <c r="M36" s="208"/>
      <c r="N36" s="208"/>
      <c r="O36" s="157" t="s">
        <v>125</v>
      </c>
      <c r="P36" s="158" t="s">
        <v>125</v>
      </c>
      <c r="Q36" t="e">
        <f t="shared" si="0"/>
        <v>#DIV/0!</v>
      </c>
      <c r="S36" t="e">
        <f t="shared" si="1"/>
        <v>#DIV/0!</v>
      </c>
    </row>
    <row r="37" ht="23.25" customHeight="1" spans="1:19">
      <c r="A37" s="215" t="s">
        <v>163</v>
      </c>
      <c r="B37" s="208"/>
      <c r="C37" s="208"/>
      <c r="D37" s="208"/>
      <c r="E37" s="208"/>
      <c r="F37" s="208"/>
      <c r="G37" s="157" t="s">
        <v>125</v>
      </c>
      <c r="H37" s="157" t="s">
        <v>125</v>
      </c>
      <c r="I37" s="236" t="s">
        <v>164</v>
      </c>
      <c r="J37" s="208"/>
      <c r="K37" s="208"/>
      <c r="L37" s="208"/>
      <c r="M37" s="208"/>
      <c r="N37" s="208"/>
      <c r="O37" s="157" t="s">
        <v>125</v>
      </c>
      <c r="P37" s="158" t="s">
        <v>125</v>
      </c>
      <c r="Q37" t="e">
        <f t="shared" si="0"/>
        <v>#DIV/0!</v>
      </c>
      <c r="S37" t="e">
        <f t="shared" si="1"/>
        <v>#DIV/0!</v>
      </c>
    </row>
    <row r="38" ht="23.25" customHeight="1" spans="1:19">
      <c r="A38" s="215" t="s">
        <v>165</v>
      </c>
      <c r="B38" s="208"/>
      <c r="C38" s="208"/>
      <c r="D38" s="208"/>
      <c r="E38" s="208"/>
      <c r="F38" s="208"/>
      <c r="G38" s="157" t="s">
        <v>125</v>
      </c>
      <c r="H38" s="157" t="s">
        <v>125</v>
      </c>
      <c r="I38" s="236" t="s">
        <v>166</v>
      </c>
      <c r="J38" s="237"/>
      <c r="K38" s="208"/>
      <c r="L38" s="208"/>
      <c r="M38" s="208"/>
      <c r="N38" s="208"/>
      <c r="O38" s="157" t="s">
        <v>125</v>
      </c>
      <c r="P38" s="158" t="s">
        <v>125</v>
      </c>
      <c r="Q38" t="e">
        <f t="shared" si="0"/>
        <v>#DIV/0!</v>
      </c>
      <c r="S38" t="e">
        <f t="shared" si="1"/>
        <v>#DIV/0!</v>
      </c>
    </row>
    <row r="39" ht="23.25" customHeight="1" spans="1:19">
      <c r="A39" s="215" t="s">
        <v>167</v>
      </c>
      <c r="B39" s="208"/>
      <c r="C39" s="208"/>
      <c r="D39" s="208"/>
      <c r="E39" s="208"/>
      <c r="F39" s="208"/>
      <c r="G39" s="157" t="s">
        <v>125</v>
      </c>
      <c r="H39" s="157" t="s">
        <v>125</v>
      </c>
      <c r="I39" s="235" t="s">
        <v>168</v>
      </c>
      <c r="J39" s="237"/>
      <c r="K39" s="208"/>
      <c r="L39" s="208"/>
      <c r="M39" s="208"/>
      <c r="N39" s="157"/>
      <c r="O39" s="157" t="s">
        <v>125</v>
      </c>
      <c r="P39" s="158" t="s">
        <v>125</v>
      </c>
      <c r="Q39" t="e">
        <f t="shared" si="0"/>
        <v>#DIV/0!</v>
      </c>
      <c r="S39" t="e">
        <f t="shared" si="1"/>
        <v>#DIV/0!</v>
      </c>
    </row>
    <row r="40" ht="23.25" customHeight="1" spans="1:19">
      <c r="A40" s="218" t="s">
        <v>169</v>
      </c>
      <c r="B40" s="208"/>
      <c r="C40" s="208"/>
      <c r="D40" s="208"/>
      <c r="E40" s="208"/>
      <c r="F40" s="208"/>
      <c r="G40" s="157" t="s">
        <v>125</v>
      </c>
      <c r="H40" s="157" t="s">
        <v>125</v>
      </c>
      <c r="I40" s="235" t="s">
        <v>170</v>
      </c>
      <c r="J40" s="238"/>
      <c r="K40" s="208"/>
      <c r="L40" s="208"/>
      <c r="M40" s="208"/>
      <c r="N40" s="208"/>
      <c r="O40" s="157" t="s">
        <v>125</v>
      </c>
      <c r="P40" s="158" t="s">
        <v>125</v>
      </c>
      <c r="Q40" t="e">
        <f t="shared" si="0"/>
        <v>#DIV/0!</v>
      </c>
      <c r="S40" t="e">
        <f t="shared" si="1"/>
        <v>#DIV/0!</v>
      </c>
    </row>
    <row r="41" ht="23.25" customHeight="1" spans="1:19">
      <c r="A41" s="219" t="s">
        <v>171</v>
      </c>
      <c r="B41" s="220">
        <v>3</v>
      </c>
      <c r="C41" s="220">
        <v>3</v>
      </c>
      <c r="D41" s="220">
        <v>3</v>
      </c>
      <c r="E41" s="220">
        <v>3</v>
      </c>
      <c r="F41" s="220">
        <v>3</v>
      </c>
      <c r="G41" s="221" t="s">
        <v>125</v>
      </c>
      <c r="H41" s="221" t="s">
        <v>125</v>
      </c>
      <c r="I41" s="239" t="s">
        <v>172</v>
      </c>
      <c r="J41" s="240"/>
      <c r="K41" s="240"/>
      <c r="L41" s="240"/>
      <c r="M41" s="220">
        <v>5</v>
      </c>
      <c r="N41" s="220">
        <v>5</v>
      </c>
      <c r="O41" s="221" t="s">
        <v>125</v>
      </c>
      <c r="P41" s="241" t="s">
        <v>125</v>
      </c>
      <c r="Q41">
        <f t="shared" si="0"/>
        <v>1</v>
      </c>
      <c r="S41" t="e">
        <f t="shared" si="1"/>
        <v>#DIV/0!</v>
      </c>
    </row>
  </sheetData>
  <mergeCells count="2">
    <mergeCell ref="A2:P2"/>
    <mergeCell ref="O3:P3"/>
  </mergeCells>
  <printOptions horizontalCentered="1"/>
  <pageMargins left="0.118110236220472" right="0.118110236220472" top="0.354330708661417" bottom="0.354330708661417" header="0.31496062992126" footer="0.31496062992126"/>
  <pageSetup paperSize="9" scale="56" firstPageNumber="3" orientation="landscape" useFirstPageNumber="1"/>
  <headerFooter>
    <oddFooter>&amp;C第 &amp;P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
  <sheetViews>
    <sheetView workbookViewId="0">
      <selection activeCell="D2" sqref="D2"/>
    </sheetView>
  </sheetViews>
  <sheetFormatPr defaultColWidth="9" defaultRowHeight="13.5" outlineLevelRow="2" outlineLevelCol="3"/>
  <cols>
    <col min="1" max="1" width="104" customWidth="1"/>
  </cols>
  <sheetData>
    <row r="1" ht="31.5" customHeight="1" spans="1:4">
      <c r="A1" s="2" t="s">
        <v>173</v>
      </c>
      <c r="B1" s="196"/>
      <c r="C1" s="196"/>
      <c r="D1" s="196"/>
    </row>
    <row r="2" ht="351.75" customHeight="1" spans="1:1">
      <c r="A2" s="197" t="s">
        <v>174</v>
      </c>
    </row>
    <row r="3" ht="120" customHeight="1" spans="1:1">
      <c r="A3" s="197"/>
    </row>
  </sheetData>
  <mergeCells count="1">
    <mergeCell ref="A2:A3"/>
  </mergeCells>
  <pageMargins left="0.708661417322835" right="0.708661417322835" top="0.748031496062992" bottom="0.748031496062992" header="0.31496062992126" footer="0.31496062992126"/>
  <pageSetup paperSize="9" firstPageNumber="4" orientation="portrait" useFirstPageNumber="1"/>
  <headerFooter>
    <oddFooter>&amp;C第 &amp;P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8"/>
  <sheetViews>
    <sheetView workbookViewId="0">
      <selection activeCell="G14" sqref="G14"/>
    </sheetView>
  </sheetViews>
  <sheetFormatPr defaultColWidth="9" defaultRowHeight="13.5" outlineLevelCol="1"/>
  <cols>
    <col min="1" max="1" width="58.5" customWidth="1"/>
    <col min="2" max="2" width="29.25" customWidth="1"/>
  </cols>
  <sheetData>
    <row r="1" spans="1:1">
      <c r="A1" t="s">
        <v>175</v>
      </c>
    </row>
    <row r="2" ht="37.5" customHeight="1" spans="1:2">
      <c r="A2" s="2" t="s">
        <v>176</v>
      </c>
      <c r="B2" s="2"/>
    </row>
    <row r="3" ht="21.75" customHeight="1" spans="1:2">
      <c r="A3" s="88" t="s">
        <v>177</v>
      </c>
      <c r="B3" s="88"/>
    </row>
    <row r="4" spans="2:2">
      <c r="B4" s="46" t="s">
        <v>52</v>
      </c>
    </row>
    <row r="5" ht="27" customHeight="1" spans="1:2">
      <c r="A5" s="20" t="s">
        <v>178</v>
      </c>
      <c r="B5" s="20" t="s">
        <v>120</v>
      </c>
    </row>
    <row r="6" ht="21" customHeight="1" spans="1:2">
      <c r="A6" s="59" t="s">
        <v>127</v>
      </c>
      <c r="B6" s="192">
        <f>B7+B18+B23+B34+B41+B48+B56+B38</f>
        <v>2248</v>
      </c>
    </row>
    <row r="7" spans="1:2">
      <c r="A7" s="193" t="s">
        <v>179</v>
      </c>
      <c r="B7" s="194">
        <f>B8+B10+B14+B16</f>
        <v>676</v>
      </c>
    </row>
    <row r="8" spans="1:2">
      <c r="A8" s="193" t="s">
        <v>180</v>
      </c>
      <c r="B8" s="194">
        <v>52</v>
      </c>
    </row>
    <row r="9" spans="1:2">
      <c r="A9" s="195" t="s">
        <v>181</v>
      </c>
      <c r="B9" s="194">
        <v>52</v>
      </c>
    </row>
    <row r="10" spans="1:2">
      <c r="A10" s="193" t="s">
        <v>182</v>
      </c>
      <c r="B10" s="194">
        <v>516</v>
      </c>
    </row>
    <row r="11" spans="1:2">
      <c r="A11" s="195" t="s">
        <v>181</v>
      </c>
      <c r="B11" s="194">
        <v>460</v>
      </c>
    </row>
    <row r="12" spans="1:2">
      <c r="A12" s="195" t="s">
        <v>183</v>
      </c>
      <c r="B12" s="194">
        <v>5</v>
      </c>
    </row>
    <row r="13" spans="1:2">
      <c r="A13" s="195" t="s">
        <v>184</v>
      </c>
      <c r="B13" s="194">
        <v>51</v>
      </c>
    </row>
    <row r="14" spans="1:2">
      <c r="A14" s="193" t="s">
        <v>185</v>
      </c>
      <c r="B14" s="194">
        <v>72</v>
      </c>
    </row>
    <row r="15" spans="1:2">
      <c r="A15" s="195" t="s">
        <v>181</v>
      </c>
      <c r="B15" s="194">
        <v>72</v>
      </c>
    </row>
    <row r="16" spans="1:2">
      <c r="A16" s="193" t="s">
        <v>186</v>
      </c>
      <c r="B16" s="194">
        <v>36</v>
      </c>
    </row>
    <row r="17" spans="1:2">
      <c r="A17" s="195" t="s">
        <v>187</v>
      </c>
      <c r="B17" s="194">
        <v>36</v>
      </c>
    </row>
    <row r="18" spans="1:2">
      <c r="A18" s="193" t="s">
        <v>188</v>
      </c>
      <c r="B18" s="194">
        <f>B19+B21</f>
        <v>114</v>
      </c>
    </row>
    <row r="19" spans="1:2">
      <c r="A19" s="193" t="s">
        <v>189</v>
      </c>
      <c r="B19" s="194">
        <v>60</v>
      </c>
    </row>
    <row r="20" spans="1:2">
      <c r="A20" s="195" t="s">
        <v>190</v>
      </c>
      <c r="B20" s="194">
        <v>60</v>
      </c>
    </row>
    <row r="21" spans="1:2">
      <c r="A21" s="193" t="s">
        <v>191</v>
      </c>
      <c r="B21" s="194">
        <v>54</v>
      </c>
    </row>
    <row r="22" spans="1:2">
      <c r="A22" s="195" t="s">
        <v>192</v>
      </c>
      <c r="B22" s="194">
        <v>54</v>
      </c>
    </row>
    <row r="23" spans="1:2">
      <c r="A23" s="193" t="s">
        <v>193</v>
      </c>
      <c r="B23" s="194">
        <f>B24+B26+B30+B32</f>
        <v>382</v>
      </c>
    </row>
    <row r="24" spans="1:2">
      <c r="A24" s="193" t="s">
        <v>194</v>
      </c>
      <c r="B24" s="194">
        <v>62</v>
      </c>
    </row>
    <row r="25" spans="1:2">
      <c r="A25" s="195" t="s">
        <v>195</v>
      </c>
      <c r="B25" s="194">
        <v>62</v>
      </c>
    </row>
    <row r="26" spans="1:2">
      <c r="A26" s="193" t="s">
        <v>196</v>
      </c>
      <c r="B26" s="194">
        <v>221</v>
      </c>
    </row>
    <row r="27" spans="1:2">
      <c r="A27" s="195" t="s">
        <v>197</v>
      </c>
      <c r="B27" s="194">
        <v>84</v>
      </c>
    </row>
    <row r="28" spans="1:2">
      <c r="A28" s="195" t="s">
        <v>198</v>
      </c>
      <c r="B28" s="194">
        <v>69</v>
      </c>
    </row>
    <row r="29" spans="1:2">
      <c r="A29" s="195" t="s">
        <v>199</v>
      </c>
      <c r="B29" s="194">
        <v>68</v>
      </c>
    </row>
    <row r="30" spans="1:2">
      <c r="A30" s="193" t="s">
        <v>200</v>
      </c>
      <c r="B30" s="194">
        <v>36</v>
      </c>
    </row>
    <row r="31" spans="1:2">
      <c r="A31" s="195" t="s">
        <v>201</v>
      </c>
      <c r="B31" s="194">
        <v>36</v>
      </c>
    </row>
    <row r="32" spans="1:2">
      <c r="A32" s="193" t="s">
        <v>202</v>
      </c>
      <c r="B32" s="194">
        <v>63</v>
      </c>
    </row>
    <row r="33" spans="1:2">
      <c r="A33" s="195" t="s">
        <v>203</v>
      </c>
      <c r="B33" s="194">
        <v>63</v>
      </c>
    </row>
    <row r="34" spans="1:2">
      <c r="A34" s="193" t="s">
        <v>204</v>
      </c>
      <c r="B34" s="194">
        <v>59</v>
      </c>
    </row>
    <row r="35" spans="1:2">
      <c r="A35" s="193" t="s">
        <v>205</v>
      </c>
      <c r="B35" s="194">
        <v>59</v>
      </c>
    </row>
    <row r="36" spans="1:2">
      <c r="A36" s="195" t="s">
        <v>206</v>
      </c>
      <c r="B36" s="194">
        <v>35</v>
      </c>
    </row>
    <row r="37" spans="1:2">
      <c r="A37" s="195" t="s">
        <v>207</v>
      </c>
      <c r="B37" s="194">
        <v>24</v>
      </c>
    </row>
    <row r="38" spans="1:2">
      <c r="A38" s="193" t="s">
        <v>208</v>
      </c>
      <c r="B38" s="194">
        <v>75</v>
      </c>
    </row>
    <row r="39" spans="1:2">
      <c r="A39" s="193" t="s">
        <v>209</v>
      </c>
      <c r="B39" s="194">
        <v>75</v>
      </c>
    </row>
    <row r="40" spans="1:2">
      <c r="A40" s="195" t="s">
        <v>210</v>
      </c>
      <c r="B40" s="194">
        <v>75</v>
      </c>
    </row>
    <row r="41" spans="1:2">
      <c r="A41" s="193" t="s">
        <v>211</v>
      </c>
      <c r="B41" s="194">
        <v>84</v>
      </c>
    </row>
    <row r="42" spans="1:2">
      <c r="A42" s="193" t="s">
        <v>212</v>
      </c>
      <c r="B42" s="194">
        <v>81</v>
      </c>
    </row>
    <row r="43" spans="1:2">
      <c r="A43" s="195" t="s">
        <v>213</v>
      </c>
      <c r="B43" s="194">
        <v>81</v>
      </c>
    </row>
    <row r="44" spans="1:2">
      <c r="A44" s="193" t="s">
        <v>214</v>
      </c>
      <c r="B44" s="194">
        <v>2</v>
      </c>
    </row>
    <row r="45" spans="1:2">
      <c r="A45" s="195" t="s">
        <v>215</v>
      </c>
      <c r="B45" s="194">
        <v>2</v>
      </c>
    </row>
    <row r="46" spans="1:2">
      <c r="A46" s="193" t="s">
        <v>216</v>
      </c>
      <c r="B46" s="194">
        <v>1</v>
      </c>
    </row>
    <row r="47" spans="1:2">
      <c r="A47" s="195" t="s">
        <v>217</v>
      </c>
      <c r="B47" s="194">
        <v>1</v>
      </c>
    </row>
    <row r="48" spans="1:2">
      <c r="A48" s="193" t="s">
        <v>218</v>
      </c>
      <c r="B48" s="194">
        <f>B49+B52+B54</f>
        <v>723</v>
      </c>
    </row>
    <row r="49" spans="1:2">
      <c r="A49" s="193" t="s">
        <v>219</v>
      </c>
      <c r="B49" s="194">
        <v>411</v>
      </c>
    </row>
    <row r="50" spans="1:2">
      <c r="A50" s="195" t="s">
        <v>201</v>
      </c>
      <c r="B50" s="194">
        <v>361</v>
      </c>
    </row>
    <row r="51" spans="1:2">
      <c r="A51" s="195" t="s">
        <v>220</v>
      </c>
      <c r="B51" s="194">
        <v>50</v>
      </c>
    </row>
    <row r="52" spans="1:2">
      <c r="A52" s="193" t="s">
        <v>221</v>
      </c>
      <c r="B52" s="194">
        <v>2</v>
      </c>
    </row>
    <row r="53" spans="1:2">
      <c r="A53" s="195" t="s">
        <v>222</v>
      </c>
      <c r="B53" s="194">
        <v>2</v>
      </c>
    </row>
    <row r="54" spans="1:2">
      <c r="A54" s="193" t="s">
        <v>223</v>
      </c>
      <c r="B54" s="194">
        <v>310</v>
      </c>
    </row>
    <row r="55" spans="1:2">
      <c r="A55" s="195" t="s">
        <v>224</v>
      </c>
      <c r="B55" s="194">
        <v>310</v>
      </c>
    </row>
    <row r="56" spans="1:2">
      <c r="A56" s="193" t="s">
        <v>225</v>
      </c>
      <c r="B56" s="194">
        <v>135</v>
      </c>
    </row>
    <row r="57" spans="1:2">
      <c r="A57" s="193" t="s">
        <v>226</v>
      </c>
      <c r="B57" s="194">
        <v>135</v>
      </c>
    </row>
    <row r="58" spans="1:2">
      <c r="A58" s="195" t="s">
        <v>227</v>
      </c>
      <c r="B58" s="194">
        <v>135</v>
      </c>
    </row>
  </sheetData>
  <autoFilter ref="A5:B58">
    <extLst/>
  </autoFilter>
  <mergeCells count="2">
    <mergeCell ref="A2:B2"/>
    <mergeCell ref="A3:B3"/>
  </mergeCells>
  <pageMargins left="0.708661417322835" right="0.708661417322835" top="0.748031496062992" bottom="0.748031496062992" header="0.31496062992126" footer="0.31496062992126"/>
  <pageSetup paperSize="9" firstPageNumber="5" orientation="portrait" useFirstPageNumber="1"/>
  <headerFooter>
    <oddFooter>&amp;C第 &amp;P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4"/>
  <sheetViews>
    <sheetView workbookViewId="0">
      <selection activeCell="G23" sqref="G23"/>
    </sheetView>
  </sheetViews>
  <sheetFormatPr defaultColWidth="9" defaultRowHeight="13.5" outlineLevelCol="1"/>
  <cols>
    <col min="1" max="1" width="45.25" customWidth="1"/>
    <col min="2" max="2" width="40.5" customWidth="1"/>
  </cols>
  <sheetData>
    <row r="1" spans="1:1">
      <c r="A1" t="s">
        <v>228</v>
      </c>
    </row>
    <row r="2" ht="27" spans="1:2">
      <c r="A2" s="2" t="s">
        <v>229</v>
      </c>
      <c r="B2" s="2"/>
    </row>
    <row r="3" ht="18.75" spans="1:2">
      <c r="A3" s="88" t="s">
        <v>230</v>
      </c>
      <c r="B3" s="88"/>
    </row>
    <row r="4" spans="2:2">
      <c r="B4" s="46" t="s">
        <v>52</v>
      </c>
    </row>
    <row r="5" ht="21.75" customHeight="1" spans="1:2">
      <c r="A5" s="20" t="s">
        <v>178</v>
      </c>
      <c r="B5" s="20" t="s">
        <v>120</v>
      </c>
    </row>
    <row r="6" spans="1:2">
      <c r="A6" s="59" t="s">
        <v>231</v>
      </c>
      <c r="B6" s="192">
        <f>B7+B12+B19+B22</f>
        <v>1645</v>
      </c>
    </row>
    <row r="7" spans="1:2">
      <c r="A7" s="193" t="s">
        <v>232</v>
      </c>
      <c r="B7" s="194">
        <f>B8+B9+B10+B11</f>
        <v>799</v>
      </c>
    </row>
    <row r="8" spans="1:2">
      <c r="A8" s="195" t="s">
        <v>233</v>
      </c>
      <c r="B8" s="194">
        <v>356</v>
      </c>
    </row>
    <row r="9" spans="1:2">
      <c r="A9" s="195" t="s">
        <v>234</v>
      </c>
      <c r="B9" s="194">
        <v>198</v>
      </c>
    </row>
    <row r="10" spans="1:2">
      <c r="A10" s="195" t="s">
        <v>235</v>
      </c>
      <c r="B10" s="194">
        <v>135</v>
      </c>
    </row>
    <row r="11" spans="1:2">
      <c r="A11" s="195" t="s">
        <v>236</v>
      </c>
      <c r="B11" s="194">
        <v>110</v>
      </c>
    </row>
    <row r="12" spans="1:2">
      <c r="A12" s="193" t="s">
        <v>237</v>
      </c>
      <c r="B12" s="194">
        <f>SUM(B13:B18)</f>
        <v>103</v>
      </c>
    </row>
    <row r="13" spans="1:2">
      <c r="A13" s="195" t="s">
        <v>238</v>
      </c>
      <c r="B13" s="194">
        <v>87</v>
      </c>
    </row>
    <row r="14" spans="1:2">
      <c r="A14" s="195" t="s">
        <v>239</v>
      </c>
      <c r="B14" s="194">
        <v>4</v>
      </c>
    </row>
    <row r="15" spans="1:2">
      <c r="A15" s="195" t="s">
        <v>240</v>
      </c>
      <c r="B15" s="194">
        <v>3</v>
      </c>
    </row>
    <row r="16" spans="1:2">
      <c r="A16" s="195" t="s">
        <v>241</v>
      </c>
      <c r="B16" s="194">
        <v>6</v>
      </c>
    </row>
    <row r="17" spans="1:2">
      <c r="A17" s="195" t="s">
        <v>242</v>
      </c>
      <c r="B17" s="194">
        <v>2</v>
      </c>
    </row>
    <row r="18" spans="1:2">
      <c r="A18" s="195" t="s">
        <v>243</v>
      </c>
      <c r="B18" s="194">
        <v>1</v>
      </c>
    </row>
    <row r="19" spans="1:2">
      <c r="A19" s="193" t="s">
        <v>244</v>
      </c>
      <c r="B19" s="194">
        <f>B20+B21</f>
        <v>673</v>
      </c>
    </row>
    <row r="20" spans="1:2">
      <c r="A20" s="195" t="s">
        <v>245</v>
      </c>
      <c r="B20" s="194">
        <v>619</v>
      </c>
    </row>
    <row r="21" spans="1:2">
      <c r="A21" s="195" t="s">
        <v>246</v>
      </c>
      <c r="B21" s="194">
        <v>54</v>
      </c>
    </row>
    <row r="22" spans="1:2">
      <c r="A22" s="193" t="s">
        <v>247</v>
      </c>
      <c r="B22" s="194">
        <f>B23+B24</f>
        <v>70</v>
      </c>
    </row>
    <row r="23" spans="1:2">
      <c r="A23" s="195" t="s">
        <v>248</v>
      </c>
      <c r="B23" s="194">
        <v>2</v>
      </c>
    </row>
    <row r="24" spans="1:2">
      <c r="A24" s="195" t="s">
        <v>249</v>
      </c>
      <c r="B24" s="194">
        <v>68</v>
      </c>
    </row>
  </sheetData>
  <mergeCells count="2">
    <mergeCell ref="A2:B2"/>
    <mergeCell ref="A3:B3"/>
  </mergeCells>
  <printOptions horizontalCentered="1"/>
  <pageMargins left="0.708661417322835" right="0.708661417322835" top="0.748031496062992" bottom="0.748031496062992" header="0.31496062992126" footer="0.31496062992126"/>
  <pageSetup paperSize="9" firstPageNumber="34" orientation="portrait" useFirstPageNumber="1"/>
  <headerFooter>
    <oddFooter>&amp;C第 &amp;P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F70"/>
  <sheetViews>
    <sheetView topLeftCell="A10" workbookViewId="0">
      <selection activeCell="C23" sqref="C23"/>
    </sheetView>
  </sheetViews>
  <sheetFormatPr defaultColWidth="9" defaultRowHeight="13.5" outlineLevelCol="5"/>
  <cols>
    <col min="1" max="1" width="37.25" customWidth="1"/>
    <col min="2" max="2" width="13.5" customWidth="1"/>
    <col min="3" max="3" width="38.125" customWidth="1"/>
    <col min="4" max="4" width="11.875" customWidth="1"/>
    <col min="5" max="5" width="9" style="18"/>
  </cols>
  <sheetData>
    <row r="1" spans="1:1">
      <c r="A1" t="s">
        <v>250</v>
      </c>
    </row>
    <row r="2" ht="37.5" customHeight="1" spans="1:4">
      <c r="A2" s="2" t="s">
        <v>251</v>
      </c>
      <c r="B2" s="2"/>
      <c r="C2" s="2"/>
      <c r="D2" s="2"/>
    </row>
    <row r="3" ht="19.5" customHeight="1" spans="4:4">
      <c r="D3" t="s">
        <v>52</v>
      </c>
    </row>
    <row r="4" spans="1:4">
      <c r="A4" s="185" t="s">
        <v>252</v>
      </c>
      <c r="B4" s="185" t="s">
        <v>253</v>
      </c>
      <c r="C4" s="185" t="s">
        <v>178</v>
      </c>
      <c r="D4" s="185" t="s">
        <v>253</v>
      </c>
    </row>
    <row r="5" spans="1:4">
      <c r="A5" s="186" t="s">
        <v>254</v>
      </c>
      <c r="B5" s="187">
        <v>1650</v>
      </c>
      <c r="C5" s="186" t="s">
        <v>255</v>
      </c>
      <c r="D5" s="187"/>
    </row>
    <row r="6" spans="1:4">
      <c r="A6" s="186" t="s">
        <v>256</v>
      </c>
      <c r="B6" s="187"/>
      <c r="C6" s="186" t="s">
        <v>257</v>
      </c>
      <c r="D6" s="187"/>
    </row>
    <row r="7" spans="1:4">
      <c r="A7" s="188" t="s">
        <v>258</v>
      </c>
      <c r="B7" s="189"/>
      <c r="C7" s="188" t="s">
        <v>259</v>
      </c>
      <c r="D7" s="47"/>
    </row>
    <row r="8" spans="1:4">
      <c r="A8" s="188" t="s">
        <v>260</v>
      </c>
      <c r="B8" s="189"/>
      <c r="C8" s="188" t="s">
        <v>261</v>
      </c>
      <c r="D8" s="189"/>
    </row>
    <row r="9" spans="1:4">
      <c r="A9" s="188" t="s">
        <v>262</v>
      </c>
      <c r="B9" s="189"/>
      <c r="C9" s="188" t="s">
        <v>263</v>
      </c>
      <c r="D9" s="189"/>
    </row>
    <row r="10" spans="1:4">
      <c r="A10" s="188" t="s">
        <v>264</v>
      </c>
      <c r="B10" s="189"/>
      <c r="C10" s="188" t="s">
        <v>265</v>
      </c>
      <c r="D10" s="189"/>
    </row>
    <row r="11" spans="1:4">
      <c r="A11" s="188" t="s">
        <v>266</v>
      </c>
      <c r="B11" s="189"/>
      <c r="C11" s="188" t="s">
        <v>267</v>
      </c>
      <c r="D11" s="189"/>
    </row>
    <row r="12" spans="1:4">
      <c r="A12" s="188" t="s">
        <v>268</v>
      </c>
      <c r="B12" s="189"/>
      <c r="C12" s="188" t="s">
        <v>269</v>
      </c>
      <c r="D12" s="189"/>
    </row>
    <row r="13" spans="1:4">
      <c r="A13" s="186" t="s">
        <v>270</v>
      </c>
      <c r="B13" s="187">
        <v>1404</v>
      </c>
      <c r="C13" s="186" t="s">
        <v>271</v>
      </c>
      <c r="D13" s="187"/>
    </row>
    <row r="14" spans="1:6">
      <c r="A14" s="188" t="s">
        <v>272</v>
      </c>
      <c r="B14" s="190">
        <v>1042</v>
      </c>
      <c r="C14" s="188" t="s">
        <v>273</v>
      </c>
      <c r="D14" s="189"/>
      <c r="E14" s="191"/>
      <c r="F14" s="1"/>
    </row>
    <row r="15" spans="1:6">
      <c r="A15" s="188" t="s">
        <v>274</v>
      </c>
      <c r="B15" s="190"/>
      <c r="C15" s="188" t="s">
        <v>275</v>
      </c>
      <c r="D15" s="189"/>
      <c r="E15" s="191"/>
      <c r="F15" s="1"/>
    </row>
    <row r="16" spans="1:6">
      <c r="A16" s="188" t="s">
        <v>276</v>
      </c>
      <c r="B16" s="190"/>
      <c r="C16" s="188" t="s">
        <v>277</v>
      </c>
      <c r="D16" s="189"/>
      <c r="E16" s="191"/>
      <c r="F16" s="1"/>
    </row>
    <row r="17" spans="1:6">
      <c r="A17" s="188" t="s">
        <v>278</v>
      </c>
      <c r="B17" s="190">
        <v>362</v>
      </c>
      <c r="C17" s="188" t="s">
        <v>279</v>
      </c>
      <c r="D17" s="189"/>
      <c r="E17" s="191"/>
      <c r="F17" s="1"/>
    </row>
    <row r="18" spans="1:6">
      <c r="A18" s="188" t="s">
        <v>280</v>
      </c>
      <c r="B18" s="190"/>
      <c r="C18" s="188" t="s">
        <v>281</v>
      </c>
      <c r="D18" s="189"/>
      <c r="E18" s="191"/>
      <c r="F18" s="1"/>
    </row>
    <row r="19" spans="1:6">
      <c r="A19" s="188" t="s">
        <v>282</v>
      </c>
      <c r="B19" s="190"/>
      <c r="C19" s="188" t="s">
        <v>283</v>
      </c>
      <c r="D19" s="189"/>
      <c r="E19" s="191"/>
      <c r="F19" s="1"/>
    </row>
    <row r="20" spans="1:6">
      <c r="A20" s="188" t="s">
        <v>284</v>
      </c>
      <c r="B20" s="190"/>
      <c r="C20" s="188" t="s">
        <v>285</v>
      </c>
      <c r="D20" s="189"/>
      <c r="E20" s="191"/>
      <c r="F20" s="1"/>
    </row>
    <row r="21" spans="1:6">
      <c r="A21" s="188" t="s">
        <v>286</v>
      </c>
      <c r="B21" s="190"/>
      <c r="C21" s="188" t="s">
        <v>287</v>
      </c>
      <c r="D21" s="189"/>
      <c r="E21" s="191"/>
      <c r="F21" s="1"/>
    </row>
    <row r="22" spans="1:6">
      <c r="A22" s="188" t="s">
        <v>288</v>
      </c>
      <c r="B22" s="190"/>
      <c r="C22" s="188" t="s">
        <v>289</v>
      </c>
      <c r="D22" s="189"/>
      <c r="E22" s="191"/>
      <c r="F22" s="1"/>
    </row>
    <row r="23" spans="1:6">
      <c r="A23" s="188" t="s">
        <v>290</v>
      </c>
      <c r="B23" s="190"/>
      <c r="C23" s="188" t="s">
        <v>291</v>
      </c>
      <c r="D23" s="189"/>
      <c r="E23" s="191"/>
      <c r="F23" s="1"/>
    </row>
    <row r="24" spans="1:6">
      <c r="A24" s="188" t="s">
        <v>292</v>
      </c>
      <c r="B24" s="190"/>
      <c r="C24" s="188" t="s">
        <v>293</v>
      </c>
      <c r="D24" s="189"/>
      <c r="E24" s="191"/>
      <c r="F24" s="1"/>
    </row>
    <row r="25" spans="1:6">
      <c r="A25" s="188" t="s">
        <v>294</v>
      </c>
      <c r="B25" s="190"/>
      <c r="C25" s="188" t="s">
        <v>295</v>
      </c>
      <c r="D25" s="189"/>
      <c r="E25" s="191"/>
      <c r="F25" s="1"/>
    </row>
    <row r="26" spans="1:6">
      <c r="A26" s="188" t="s">
        <v>296</v>
      </c>
      <c r="B26" s="190"/>
      <c r="C26" s="188" t="s">
        <v>297</v>
      </c>
      <c r="D26" s="189"/>
      <c r="E26" s="191"/>
      <c r="F26" s="1"/>
    </row>
    <row r="27" spans="1:6">
      <c r="A27" s="188" t="s">
        <v>298</v>
      </c>
      <c r="B27" s="190"/>
      <c r="C27" s="188" t="s">
        <v>299</v>
      </c>
      <c r="D27" s="189"/>
      <c r="E27" s="191"/>
      <c r="F27" s="1"/>
    </row>
    <row r="28" spans="1:6">
      <c r="A28" s="188" t="s">
        <v>300</v>
      </c>
      <c r="B28" s="190"/>
      <c r="C28" s="188" t="s">
        <v>301</v>
      </c>
      <c r="D28" s="189"/>
      <c r="E28" s="191"/>
      <c r="F28" s="1"/>
    </row>
    <row r="29" spans="1:6">
      <c r="A29" s="188" t="s">
        <v>302</v>
      </c>
      <c r="B29" s="190"/>
      <c r="C29" s="188" t="s">
        <v>303</v>
      </c>
      <c r="D29" s="189"/>
      <c r="E29" s="191"/>
      <c r="F29" s="1"/>
    </row>
    <row r="30" spans="1:6">
      <c r="A30" s="188" t="s">
        <v>304</v>
      </c>
      <c r="B30" s="190"/>
      <c r="C30" s="188" t="s">
        <v>305</v>
      </c>
      <c r="D30" s="189"/>
      <c r="E30" s="191"/>
      <c r="F30" s="1"/>
    </row>
    <row r="31" spans="1:6">
      <c r="A31" s="188" t="s">
        <v>306</v>
      </c>
      <c r="B31" s="190"/>
      <c r="C31" s="188" t="s">
        <v>307</v>
      </c>
      <c r="D31" s="189"/>
      <c r="E31" s="191"/>
      <c r="F31" s="1"/>
    </row>
    <row r="32" hidden="1" spans="1:6">
      <c r="A32" s="188"/>
      <c r="B32" s="190"/>
      <c r="C32" s="188" t="s">
        <v>308</v>
      </c>
      <c r="D32" s="189"/>
      <c r="E32" s="191"/>
      <c r="F32" s="1"/>
    </row>
    <row r="33" hidden="1" spans="1:6">
      <c r="A33" s="188"/>
      <c r="B33" s="190"/>
      <c r="C33" s="188" t="s">
        <v>309</v>
      </c>
      <c r="D33" s="189"/>
      <c r="E33" s="191"/>
      <c r="F33" s="1"/>
    </row>
    <row r="34" hidden="1" spans="1:6">
      <c r="A34" s="188"/>
      <c r="B34" s="190"/>
      <c r="C34" s="188" t="s">
        <v>310</v>
      </c>
      <c r="D34" s="189"/>
      <c r="E34" s="191"/>
      <c r="F34" s="1"/>
    </row>
    <row r="35" hidden="1" spans="1:6">
      <c r="A35" s="188"/>
      <c r="B35" s="190"/>
      <c r="C35" s="188" t="s">
        <v>311</v>
      </c>
      <c r="D35" s="189"/>
      <c r="E35" s="191"/>
      <c r="F35" s="1"/>
    </row>
    <row r="36" hidden="1" spans="1:6">
      <c r="A36" s="188"/>
      <c r="B36" s="190"/>
      <c r="C36" s="188" t="s">
        <v>312</v>
      </c>
      <c r="D36" s="189"/>
      <c r="E36" s="191"/>
      <c r="F36" s="1"/>
    </row>
    <row r="37" hidden="1" spans="1:6">
      <c r="A37" s="188"/>
      <c r="B37" s="190"/>
      <c r="C37" s="188" t="s">
        <v>313</v>
      </c>
      <c r="D37" s="189"/>
      <c r="E37" s="191"/>
      <c r="F37" s="1"/>
    </row>
    <row r="38" hidden="1" spans="1:6">
      <c r="A38" s="188"/>
      <c r="B38" s="190"/>
      <c r="C38" s="188" t="s">
        <v>314</v>
      </c>
      <c r="D38" s="189"/>
      <c r="E38" s="191"/>
      <c r="F38" s="1"/>
    </row>
    <row r="39" hidden="1" spans="1:6">
      <c r="A39" s="188"/>
      <c r="B39" s="190"/>
      <c r="C39" s="188" t="s">
        <v>315</v>
      </c>
      <c r="D39" s="189"/>
      <c r="E39" s="191"/>
      <c r="F39" s="1"/>
    </row>
    <row r="40" hidden="1" spans="1:6">
      <c r="A40" s="188"/>
      <c r="B40" s="190"/>
      <c r="C40" s="188" t="s">
        <v>316</v>
      </c>
      <c r="D40" s="189"/>
      <c r="E40" s="191"/>
      <c r="F40" s="1"/>
    </row>
    <row r="41" hidden="1" spans="1:6">
      <c r="A41" s="188"/>
      <c r="B41" s="190"/>
      <c r="C41" s="188" t="s">
        <v>317</v>
      </c>
      <c r="D41" s="189"/>
      <c r="E41" s="191"/>
      <c r="F41" s="1"/>
    </row>
    <row r="42" hidden="1" spans="1:6">
      <c r="A42" s="188"/>
      <c r="B42" s="190"/>
      <c r="C42" s="188" t="s">
        <v>318</v>
      </c>
      <c r="D42" s="189"/>
      <c r="E42" s="191"/>
      <c r="F42" s="1"/>
    </row>
    <row r="43" hidden="1" spans="1:6">
      <c r="A43" s="188"/>
      <c r="B43" s="190"/>
      <c r="C43" s="188" t="s">
        <v>319</v>
      </c>
      <c r="D43" s="189"/>
      <c r="E43" s="191"/>
      <c r="F43" s="1"/>
    </row>
    <row r="44" hidden="1" spans="1:6">
      <c r="A44" s="188"/>
      <c r="B44" s="190"/>
      <c r="C44" s="188" t="s">
        <v>320</v>
      </c>
      <c r="D44" s="189"/>
      <c r="E44" s="191"/>
      <c r="F44" s="1"/>
    </row>
    <row r="45" hidden="1" spans="1:6">
      <c r="A45" s="188"/>
      <c r="B45" s="190"/>
      <c r="C45" s="188" t="s">
        <v>321</v>
      </c>
      <c r="D45" s="189"/>
      <c r="E45" s="191"/>
      <c r="F45" s="1"/>
    </row>
    <row r="46" hidden="1" spans="1:6">
      <c r="A46" s="188"/>
      <c r="B46" s="190"/>
      <c r="C46" s="188" t="s">
        <v>322</v>
      </c>
      <c r="D46" s="189"/>
      <c r="E46" s="191"/>
      <c r="F46" s="1"/>
    </row>
    <row r="47" hidden="1" spans="1:6">
      <c r="A47" s="188"/>
      <c r="B47" s="190"/>
      <c r="C47" s="188" t="s">
        <v>323</v>
      </c>
      <c r="D47" s="189"/>
      <c r="E47" s="191"/>
      <c r="F47" s="1"/>
    </row>
    <row r="48" spans="1:6">
      <c r="A48" s="188"/>
      <c r="B48" s="190"/>
      <c r="C48" s="188" t="s">
        <v>324</v>
      </c>
      <c r="D48" s="189"/>
      <c r="E48" s="191"/>
      <c r="F48" s="1"/>
    </row>
    <row r="49" spans="1:4">
      <c r="A49" s="186" t="s">
        <v>325</v>
      </c>
      <c r="B49" s="187">
        <v>246</v>
      </c>
      <c r="C49" s="186" t="s">
        <v>326</v>
      </c>
      <c r="D49" s="187"/>
    </row>
    <row r="50" spans="1:4">
      <c r="A50" s="188" t="s">
        <v>327</v>
      </c>
      <c r="B50" s="189">
        <v>33</v>
      </c>
      <c r="C50" s="188" t="s">
        <v>327</v>
      </c>
      <c r="D50" s="189"/>
    </row>
    <row r="51" spans="1:4">
      <c r="A51" s="188" t="s">
        <v>328</v>
      </c>
      <c r="B51" s="189"/>
      <c r="C51" s="188" t="s">
        <v>328</v>
      </c>
      <c r="D51" s="189"/>
    </row>
    <row r="52" spans="1:4">
      <c r="A52" s="188" t="s">
        <v>329</v>
      </c>
      <c r="B52" s="189"/>
      <c r="C52" s="188" t="s">
        <v>329</v>
      </c>
      <c r="D52" s="189"/>
    </row>
    <row r="53" spans="1:4">
      <c r="A53" s="188" t="s">
        <v>330</v>
      </c>
      <c r="B53" s="189"/>
      <c r="C53" s="188" t="s">
        <v>330</v>
      </c>
      <c r="D53" s="189"/>
    </row>
    <row r="54" spans="1:4">
      <c r="A54" s="188" t="s">
        <v>331</v>
      </c>
      <c r="B54" s="189"/>
      <c r="C54" s="188" t="s">
        <v>331</v>
      </c>
      <c r="D54" s="189"/>
    </row>
    <row r="55" spans="1:4">
      <c r="A55" s="188" t="s">
        <v>332</v>
      </c>
      <c r="B55" s="189"/>
      <c r="C55" s="188" t="s">
        <v>332</v>
      </c>
      <c r="D55" s="189"/>
    </row>
    <row r="56" spans="1:4">
      <c r="A56" s="188" t="s">
        <v>333</v>
      </c>
      <c r="B56" s="189">
        <v>105</v>
      </c>
      <c r="C56" s="188" t="s">
        <v>333</v>
      </c>
      <c r="D56" s="189"/>
    </row>
    <row r="57" spans="1:4">
      <c r="A57" s="188" t="s">
        <v>334</v>
      </c>
      <c r="B57" s="189">
        <v>20</v>
      </c>
      <c r="C57" s="188" t="s">
        <v>334</v>
      </c>
      <c r="D57" s="189"/>
    </row>
    <row r="58" spans="1:4">
      <c r="A58" s="188" t="s">
        <v>335</v>
      </c>
      <c r="B58" s="189"/>
      <c r="C58" s="188" t="s">
        <v>335</v>
      </c>
      <c r="D58" s="189"/>
    </row>
    <row r="59" spans="1:4">
      <c r="A59" s="188" t="s">
        <v>336</v>
      </c>
      <c r="B59" s="189"/>
      <c r="C59" s="188" t="s">
        <v>336</v>
      </c>
      <c r="D59" s="189"/>
    </row>
    <row r="60" spans="1:4">
      <c r="A60" s="188" t="s">
        <v>337</v>
      </c>
      <c r="B60" s="189"/>
      <c r="C60" s="188" t="s">
        <v>337</v>
      </c>
      <c r="D60" s="189"/>
    </row>
    <row r="61" spans="1:4">
      <c r="A61" s="188" t="s">
        <v>338</v>
      </c>
      <c r="B61" s="189">
        <v>88</v>
      </c>
      <c r="C61" s="188" t="s">
        <v>338</v>
      </c>
      <c r="D61" s="189"/>
    </row>
    <row r="62" spans="1:4">
      <c r="A62" s="188" t="s">
        <v>339</v>
      </c>
      <c r="B62" s="190"/>
      <c r="C62" s="188" t="s">
        <v>339</v>
      </c>
      <c r="D62" s="189"/>
    </row>
    <row r="63" spans="1:4">
      <c r="A63" s="188" t="s">
        <v>340</v>
      </c>
      <c r="B63" s="190"/>
      <c r="C63" s="188" t="s">
        <v>341</v>
      </c>
      <c r="D63" s="189"/>
    </row>
    <row r="64" spans="1:4">
      <c r="A64" s="188" t="s">
        <v>342</v>
      </c>
      <c r="B64" s="190"/>
      <c r="C64" s="188" t="s">
        <v>342</v>
      </c>
      <c r="D64" s="189"/>
    </row>
    <row r="65" spans="1:4">
      <c r="A65" s="188" t="s">
        <v>343</v>
      </c>
      <c r="B65" s="190"/>
      <c r="C65" s="188" t="s">
        <v>343</v>
      </c>
      <c r="D65" s="189"/>
    </row>
    <row r="66" spans="1:4">
      <c r="A66" s="188" t="s">
        <v>344</v>
      </c>
      <c r="B66" s="190"/>
      <c r="C66" s="188" t="s">
        <v>344</v>
      </c>
      <c r="D66" s="189"/>
    </row>
    <row r="67" spans="1:4">
      <c r="A67" s="188" t="s">
        <v>345</v>
      </c>
      <c r="B67" s="190"/>
      <c r="C67" s="188" t="s">
        <v>345</v>
      </c>
      <c r="D67" s="189"/>
    </row>
    <row r="68" spans="1:4">
      <c r="A68" s="188" t="s">
        <v>346</v>
      </c>
      <c r="B68" s="190"/>
      <c r="C68" s="188" t="s">
        <v>346</v>
      </c>
      <c r="D68" s="189"/>
    </row>
    <row r="69" spans="1:4">
      <c r="A69" s="188" t="s">
        <v>347</v>
      </c>
      <c r="B69" s="190"/>
      <c r="C69" s="188" t="s">
        <v>347</v>
      </c>
      <c r="D69" s="189"/>
    </row>
    <row r="70" spans="1:4">
      <c r="A70" s="188" t="s">
        <v>81</v>
      </c>
      <c r="B70" s="189"/>
      <c r="C70" s="188" t="s">
        <v>348</v>
      </c>
      <c r="D70" s="189"/>
    </row>
  </sheetData>
  <mergeCells count="1">
    <mergeCell ref="A2:D2"/>
  </mergeCells>
  <printOptions horizontalCentered="1"/>
  <pageMargins left="0.708661417322835" right="0.708661417322835" top="0.748031496062992" bottom="0.748031496062992" header="0.31496062992126" footer="0.31496062992126"/>
  <pageSetup paperSize="9" scale="87" firstPageNumber="36" orientation="portrait" useFirstPageNumber="1"/>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27</vt:i4>
      </vt:variant>
    </vt:vector>
  </HeadingPairs>
  <TitlesOfParts>
    <vt:vector size="27" baseType="lpstr">
      <vt:lpstr>Sheet1</vt:lpstr>
      <vt:lpstr>ML</vt:lpstr>
      <vt:lpstr>01</vt:lpstr>
      <vt:lpstr>02</vt:lpstr>
      <vt:lpstr>03</vt:lpstr>
      <vt:lpstr>03说明</vt:lpstr>
      <vt:lpstr>04</vt:lpstr>
      <vt:lpstr>05</vt:lpstr>
      <vt:lpstr>06</vt:lpstr>
      <vt:lpstr>07</vt:lpstr>
      <vt:lpstr>08</vt:lpstr>
      <vt:lpstr>06说明</vt:lpstr>
      <vt:lpstr>09</vt:lpstr>
      <vt:lpstr>09说明</vt:lpstr>
      <vt:lpstr>10</vt:lpstr>
      <vt:lpstr>11</vt:lpstr>
      <vt:lpstr>12</vt:lpstr>
      <vt:lpstr>13</vt:lpstr>
      <vt:lpstr>14</vt:lpstr>
      <vt:lpstr>14说明 </vt:lpstr>
      <vt:lpstr>15</vt:lpstr>
      <vt:lpstr>16</vt:lpstr>
      <vt:lpstr>17</vt:lpstr>
      <vt:lpstr>18</vt:lpstr>
      <vt:lpstr>19</vt:lpstr>
      <vt:lpstr>20</vt:lpstr>
      <vt:lpstr>21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2006-09-13T11:21:00Z</dcterms:created>
  <cp:lastPrinted>2022-08-23T07:36:00Z</cp:lastPrinted>
  <dcterms:modified xsi:type="dcterms:W3CDTF">2022-09-22T05:50:19Z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1605E703B61147C2A13A1470A817D854</vt:lpwstr>
  </property>
  <property fmtid="{D5CDD505-2E9C-101B-9397-08002B2CF9AE}" pid="3" name="KSOProductBuildVer">
    <vt:lpwstr>2052-11.1.0.8527</vt:lpwstr>
  </property>
</Properties>
</file>