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768" firstSheet="34" activeTab="38"/>
  </bookViews>
  <sheets>
    <sheet name="封面" sheetId="43" r:id="rId1"/>
    <sheet name="目录" sheetId="42" r:id="rId2"/>
    <sheet name="1-2023全区公共收入" sheetId="2" r:id="rId3"/>
    <sheet name="2-2023全区公共支出" sheetId="3" r:id="rId4"/>
    <sheet name="3-2023区级公共收入" sheetId="4" r:id="rId5"/>
    <sheet name="表3说明" sheetId="71" r:id="rId6"/>
    <sheet name="4-2023区级公共支出" sheetId="5" r:id="rId7"/>
    <sheet name="表4说明 " sheetId="72" r:id="rId8"/>
    <sheet name="5-2023公共转移支付收入" sheetId="6" r:id="rId9"/>
    <sheet name="6-2023公共转移支付支出" sheetId="7" r:id="rId10"/>
    <sheet name="7-2023全区基金收入" sheetId="9" r:id="rId11"/>
    <sheet name="8-2023全区基金支出" sheetId="13" r:id="rId12"/>
    <sheet name="9-2023区级基金收入" sheetId="14" r:id="rId13"/>
    <sheet name="表9说明" sheetId="54" r:id="rId14"/>
    <sheet name="10-2023区级基金支出" sheetId="15" r:id="rId15"/>
    <sheet name="表10说明" sheetId="55" r:id="rId16"/>
    <sheet name="11-2023全区国资收入" sheetId="18" r:id="rId17"/>
    <sheet name="12-2023全区国资支出" sheetId="19" r:id="rId18"/>
    <sheet name="13-2023区级国资收入" sheetId="20" r:id="rId19"/>
    <sheet name="表13说明" sheetId="56" r:id="rId20"/>
    <sheet name="14-2023区级国资支出" sheetId="21" r:id="rId21"/>
    <sheet name="表14说明" sheetId="57" r:id="rId22"/>
    <sheet name="15-2023社保收入" sheetId="22" r:id="rId23"/>
    <sheet name="16-2023社保支出" sheetId="23" r:id="rId24"/>
    <sheet name="表15-16说明" sheetId="58" r:id="rId25"/>
    <sheet name="17-2024全区公共收入" sheetId="24" r:id="rId26"/>
    <sheet name="18-2024全区公共支出" sheetId="25" r:id="rId27"/>
    <sheet name="19-2024区级公共收入" sheetId="26" r:id="rId28"/>
    <sheet name="表19说明" sheetId="59" r:id="rId29"/>
    <sheet name="20-2024区级公共支出" sheetId="27" r:id="rId30"/>
    <sheet name="表20说明" sheetId="60" r:id="rId31"/>
    <sheet name="21-2024公共转移支付收入" sheetId="28" r:id="rId32"/>
    <sheet name="22-2024公共转移支付支出" sheetId="29" r:id="rId33"/>
    <sheet name="23-2024全区基金收入" sheetId="30" r:id="rId34"/>
    <sheet name="24-2024全区基金支出" sheetId="31" r:id="rId35"/>
    <sheet name="25-2024区级基金收入 " sheetId="32" r:id="rId36"/>
    <sheet name="表25说明" sheetId="61" r:id="rId37"/>
    <sheet name="26-2024区级基金支出 " sheetId="33" r:id="rId38"/>
    <sheet name="表26说明" sheetId="62" r:id="rId39"/>
    <sheet name="27-2024全区国资收入" sheetId="36" r:id="rId40"/>
    <sheet name="28-2024全区国资支出" sheetId="37" r:id="rId41"/>
    <sheet name="29-2024区级国资收入" sheetId="38" r:id="rId42"/>
    <sheet name="表29说明" sheetId="63" r:id="rId43"/>
    <sheet name="30-2024区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'1-2023全区公共收入'!$A$1:$D$30</definedName>
    <definedName name="_xlnm.Print_Area" localSheetId="23">'16-2023社保支出'!$A$1:$D$22</definedName>
    <definedName name="_xlnm.Print_Area" localSheetId="25">'17-2024全区公共收入'!$A$1:$D$29</definedName>
    <definedName name="_xlnm.Print_Area" localSheetId="26">'18-2024全区公共支出'!$A$1:$D$30</definedName>
    <definedName name="_xlnm.Print_Area" localSheetId="27">'19-2024区级公共收入'!$A$1:$D$29</definedName>
    <definedName name="_xlnm.Print_Area" localSheetId="29">'20-2024区级公共支出'!$A$1:$D$30</definedName>
    <definedName name="_xlnm.Print_Area" localSheetId="33">'23-2024全区基金收入'!$A$1:$D$18</definedName>
    <definedName name="_xlnm.Print_Area" localSheetId="34">'24-2024全区基金支出'!$A$1:$D$13</definedName>
    <definedName name="_xlnm.Print_Area" localSheetId="37">'26-2024区级基金支出 '!$A$1:$D$13</definedName>
    <definedName name="_xlnm.Print_Area" localSheetId="39">'27-2024全区国资收入'!$A$1:$D$17</definedName>
    <definedName name="_xlnm.Print_Area" localSheetId="40">'28-2024全区国资支出'!$A$1:$D$16</definedName>
    <definedName name="_xlnm.Print_Area" localSheetId="41">'29-2024区级国资收入'!$A$1:$D$12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'1-2023全区公共收入'!$1:$4</definedName>
    <definedName name="_xlnm.Print_Titles" localSheetId="17">'12-2023全区国资支出'!$1:$4</definedName>
    <definedName name="_xlnm.Print_Titles" localSheetId="18">'13-2023区级国资收入'!$1:$4</definedName>
    <definedName name="_xlnm.Print_Titles" localSheetId="20">'14-2023区级国资支出'!$1:$4</definedName>
    <definedName name="_xlnm.Print_Titles" localSheetId="22">'15-2023社保收入'!$1:$4</definedName>
    <definedName name="_xlnm.Print_Titles" localSheetId="23">'16-2023社保支出'!$1:$4</definedName>
    <definedName name="_xlnm.Print_Titles" localSheetId="25">'17-2024全区公共收入'!$1:$4</definedName>
    <definedName name="_xlnm.Print_Titles" localSheetId="26">'18-2024全区公共支出'!$1:$4</definedName>
    <definedName name="_xlnm.Print_Titles" localSheetId="27">'19-2024区级公共收入'!$1:$4</definedName>
    <definedName name="_xlnm.Print_Titles" localSheetId="29">'20-2024区级公共支出'!$1:$4</definedName>
    <definedName name="_xlnm.Print_Titles" localSheetId="31">'21-2024公共转移支付收入'!$2:$4</definedName>
    <definedName name="_xlnm.Print_Titles" localSheetId="3">'2-2023全区公共支出'!$1:$4</definedName>
    <definedName name="_xlnm.Print_Titles" localSheetId="32">'22-2024公共转移支付支出'!$2:$4</definedName>
    <definedName name="_xlnm.Print_Titles" localSheetId="39">'27-2024全区国资收入'!$1:$4</definedName>
    <definedName name="_xlnm.Print_Titles" localSheetId="40">'28-2024全区国资支出'!$1:$4</definedName>
    <definedName name="_xlnm.Print_Titles" localSheetId="41">'29-2024区级国资收入'!$1:$4</definedName>
    <definedName name="_xlnm.Print_Titles" localSheetId="43">'30-2024区级国资支出'!$1:$4</definedName>
    <definedName name="_xlnm.Print_Titles" localSheetId="45">'31-2024社保收入'!$1:$4</definedName>
    <definedName name="_xlnm.Print_Titles" localSheetId="4">'3-2023区级公共收入'!$1:$4</definedName>
    <definedName name="_xlnm.Print_Titles" localSheetId="46">'32-2024社保支出'!$1:$4</definedName>
    <definedName name="_xlnm.Print_Titles" localSheetId="6">'4-2023区级公共支出'!$1:$4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<sst xmlns="http://schemas.openxmlformats.org/spreadsheetml/2006/main" count="1133" uniqueCount="461">
  <si>
    <t>附件一</t>
  </si>
  <si>
    <t>涪陵区江北街道2023年预算执行情况和
2024年预算</t>
  </si>
  <si>
    <t>目    录</t>
  </si>
  <si>
    <t>一、2023年预算执行</t>
  </si>
  <si>
    <t>1、一般公共预算</t>
  </si>
  <si>
    <t>表1：2023年全区一般公共预算收入执行表</t>
  </si>
  <si>
    <t>表2：2023年全区一般公共预算支出执行表</t>
  </si>
  <si>
    <t>表3：2023年区级一般公共预算收入执行表</t>
  </si>
  <si>
    <t xml:space="preserve">     关于2023年区级一般公共预算收入执行情况的说明</t>
  </si>
  <si>
    <t>表4：2023年区级一般公共预算支出执行表</t>
  </si>
  <si>
    <t xml:space="preserve">     关于2023年区级一般公共预算支出执行情况的说明</t>
  </si>
  <si>
    <t>表5：2023年区级一般公共预算转移支付收入执行表</t>
  </si>
  <si>
    <t>表6：2023年区级一般公共预算转移支付支出执行表</t>
  </si>
  <si>
    <t>2、政府性基金预算</t>
  </si>
  <si>
    <t>表7：2023年全区政府性基金预算收入执行表</t>
  </si>
  <si>
    <t>表8：2023年全区政府性基金预算支出执行表</t>
  </si>
  <si>
    <t>表9：2023年区级政府性基金预算收入执行表</t>
  </si>
  <si>
    <t xml:space="preserve">     关于2023年区级政府性基金预算收入执行情况的说明</t>
  </si>
  <si>
    <t>表10：2023年区级政府性基金预算支出执行表</t>
  </si>
  <si>
    <t xml:space="preserve">     关于2023年区级政府性基金预算支出执行情况的说明</t>
  </si>
  <si>
    <t>3、国有资本经营预算</t>
  </si>
  <si>
    <t>表11：2023年全区国有资本经营预算收入执行表</t>
  </si>
  <si>
    <t>表12：2023年全区国有资本经营预算支出执行表</t>
  </si>
  <si>
    <t>表13：2023年区级国有资本经营预算收入执行表</t>
  </si>
  <si>
    <t xml:space="preserve">      关于2023年区级国有资本经营预算收入执行情况的说明</t>
  </si>
  <si>
    <t>表14：2023年区级国有资本经营预算支出执行表</t>
  </si>
  <si>
    <t xml:space="preserve">      关于2023年区级国有资本经营预算支出执行情况的说明</t>
  </si>
  <si>
    <t>4、社会保险基金预算</t>
  </si>
  <si>
    <t>表15：2023年全区社会保险基金预算收入执行表</t>
  </si>
  <si>
    <t>表16：2023年全区社会保险基金预算支出执行表</t>
  </si>
  <si>
    <t xml:space="preserve">      关于2023年全区社会保险基金预算执行情况的说明</t>
  </si>
  <si>
    <t>二、2024年预算</t>
  </si>
  <si>
    <t>表17：2024年全区一般公共预算收入预算表</t>
  </si>
  <si>
    <t>表18：2024年全区一般公共预算支出预算表</t>
  </si>
  <si>
    <t>表19：2024年区级一般公共预算收入预算表</t>
  </si>
  <si>
    <t xml:space="preserve">      关于2024年区级一般公共预算收入预算的说明</t>
  </si>
  <si>
    <t>表20：2024年区级一般公共预算支出预算表</t>
  </si>
  <si>
    <t xml:space="preserve">      关于2024年区级一般公共预算支出预算的说明</t>
  </si>
  <si>
    <t>表21：2024年区级一般公共预算转移支付收入预算表</t>
  </si>
  <si>
    <t>表22：2024年区级一般公共预算转移支付支出预算表</t>
  </si>
  <si>
    <t>表23：2024年全区政府性基金预算收入预算表</t>
  </si>
  <si>
    <t>表24：2024年全区政府性基金预算支出预算表</t>
  </si>
  <si>
    <t>表25：2024年区级政府性基金预算收入预算表</t>
  </si>
  <si>
    <t xml:space="preserve">      关于2024年区级政府性基金预算收入预算的说明</t>
  </si>
  <si>
    <t>表26：2024年区级政府性基金预算支出预算表</t>
  </si>
  <si>
    <t xml:space="preserve">      关于2024年区级政府性基金预算支出预算的说明</t>
  </si>
  <si>
    <t>表27：2024年全区国有资本经营预算收入预算表</t>
  </si>
  <si>
    <t>表28：2024年全区国有资本经营预算支出预算表</t>
  </si>
  <si>
    <t>表29：2024年区级国有资本经营预算收入预算表</t>
  </si>
  <si>
    <t xml:space="preserve">      关于2024年区级国有资本经营预算收入预算的说明</t>
  </si>
  <si>
    <t>表30：2024年区级国有资本经营预算支出预算表</t>
  </si>
  <si>
    <t xml:space="preserve">      关于2024年区级国有资本经营预算支出预算的说明</t>
  </si>
  <si>
    <t>表31：2024年全区社会保险基金预算收入预算表</t>
  </si>
  <si>
    <t>表32：2024年全区社会保险基金预算支出预算表</t>
  </si>
  <si>
    <t xml:space="preserve">      关于2024年全区社会保险基金预算的说明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</si>
  <si>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</si>
  <si>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</si>
  <si>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</si>
  <si>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</si>
  <si>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</si>
  <si>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</si>
  <si>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表1</t>
  </si>
  <si>
    <t>2023年江北街道一般公共预算收入执行表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</si>
  <si>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</si>
  <si>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</si>
  <si>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</si>
  <si>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</si>
  <si>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</si>
  <si>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</si>
  <si>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</si>
  <si>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</si>
  <si>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</si>
  <si>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</si>
  <si>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</si>
  <si>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</si>
  <si>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</si>
  <si>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</si>
  <si>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</si>
  <si>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</si>
  <si>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</si>
  <si>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</si>
  <si>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</si>
  <si>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</si>
  <si>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</si>
  <si>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</si>
  <si>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</si>
  <si>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</si>
  <si>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</si>
  <si>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</si>
  <si>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</si>
  <si>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</si>
  <si>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</si>
  <si>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</si>
  <si>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</si>
  <si>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</si>
  <si>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</si>
  <si>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</si>
  <si>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2023年江北街道一般公共预算支出执行表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</si>
  <si>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</si>
  <si>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</si>
  <si>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</si>
  <si>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</si>
  <si>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</si>
  <si>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</si>
  <si>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</si>
  <si>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</si>
  <si>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</si>
  <si>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</si>
  <si>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</si>
  <si>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</si>
  <si>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</si>
  <si>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</si>
  <si>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</si>
  <si>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</si>
  <si>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</si>
  <si>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</si>
  <si>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</si>
  <si>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</si>
  <si>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</si>
  <si>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</si>
  <si>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</si>
  <si>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</si>
  <si>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</si>
  <si>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</si>
  <si>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关于2023年江北街道一般公共预算
收入执行情况的说明</t>
  </si>
  <si>
    <t xml:space="preserve">    2022年江北街道一般公共预算收入决算数为1624万元，2023年执行数为1432万元，执行数为上年决算数的88.2%。其中，税收收入1330万元，较上年下降18.1%；非税收入102万元。
（1）增值税完成786万元，下降23.9%。                                                               （2）企业所得税124万元，增长9.7%。                                                                （3）个人所得税完成149万元，增长52%。                                                            （4）资源税完成36万元，下降14.3%。                                                                   （5）房产税完成58万元，下降17.1%。                                                                       （6）印花税完成27万元，下降18.2%。
（7）城镇土地使用税完成20万元，下降37.5%。
（8）契税完成5万元，下降28.6%。
（9）城市维护建设税完成115万，下降39.5%。
（10）土地增值税完成1万，下降83.3%。
（11）环境保护税完成9万。</t>
  </si>
  <si>
    <t>表4</t>
  </si>
  <si>
    <t>关于2023年江北街道一般公共预算
支出执行情况的说明</t>
  </si>
  <si>
    <t xml:space="preserve">   
         2022年江北街道一般公共预算支出决算数为3482万元，2023年执行数为3864万元，执行数为上年决算数的111 %。
（1）一般公共服务支出执行数为1009万元，较上年下降4.4%。主要用于保障党政机关、人大、政协和民主党派、群团组织正常运转，提升依法履职能力，促进监察监督能力建设。
（2）文化旅游体育与传媒支出61万元，较上年下降6.2%。主要用于保障文化、体育等事业支出。
（3）社会保障和就业支出500万元，较上年下降61.4%。主要用于保障就业、退役安置、退休人员等支出。
（4）卫生健康支出106万元，较上年下降0.9%。主要用于保障行政、事业、退休人员医疗保障等支出。                                                                       
（5）节能环保支出94万元，较上年下降4.1%。主要用于保障节能环保等支出。                                                                                      
（6）城乡社区支出193万元，较上年下降8.1%。主要用于保障住建等事业支出。
（7）农林水支出1678万元，较上年增长208.5%。主要用于保障农业、林业、水利等事业支出。                                                                                                                  
（8）资源勘探信息等支出57万元。主要用于企业扶持支出。
（9）住房保障支出166万元，较上年增长55.1%。主要用于行政事业人员住房公积金支出。                                                                                              </t>
  </si>
  <si>
    <t>表5</t>
  </si>
  <si>
    <t>2023年江北街道一般公共预算转移支付收入执行表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</si>
  <si>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</si>
  <si>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</si>
  <si>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</si>
  <si>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</si>
  <si>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</si>
  <si>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</si>
  <si>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</si>
  <si>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</si>
  <si>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</si>
  <si>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</si>
  <si>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</si>
  <si>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</si>
  <si>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</si>
  <si>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</si>
  <si>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</si>
  <si>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</si>
  <si>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</si>
  <si>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</si>
  <si>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</si>
  <si>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</si>
  <si>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</si>
  <si>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</si>
  <si>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</si>
  <si>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</si>
  <si>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</si>
  <si>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</si>
  <si>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</si>
  <si>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</si>
  <si>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</si>
  <si>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</si>
  <si>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</si>
  <si>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</si>
  <si>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</si>
  <si>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</si>
  <si>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</si>
  <si>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</si>
  <si>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</si>
  <si>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</si>
  <si>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</si>
  <si>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</si>
  <si>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</si>
  <si>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</si>
  <si>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</si>
  <si>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</si>
  <si>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</si>
  <si>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</si>
  <si>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</si>
  <si>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</si>
  <si>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</si>
  <si>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</si>
  <si>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</si>
  <si>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</si>
  <si>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</si>
  <si>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</si>
  <si>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</si>
  <si>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</si>
  <si>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</si>
  <si>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</si>
  <si>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</si>
  <si>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</si>
  <si>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</si>
  <si>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</si>
  <si>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</si>
  <si>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</si>
  <si>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</si>
  <si>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</si>
  <si>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</si>
  <si>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</si>
  <si>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</si>
  <si>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2023年江北街道一般公共预算转移支付支出执行表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</si>
  <si>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</si>
  <si>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</si>
  <si>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</si>
  <si>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</si>
  <si>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</si>
  <si>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</si>
  <si>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</si>
  <si>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</si>
  <si>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</si>
  <si>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</si>
  <si>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</si>
  <si>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</si>
  <si>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</si>
  <si>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</si>
  <si>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</si>
  <si>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</si>
  <si>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</si>
  <si>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</si>
  <si>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</si>
  <si>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</si>
  <si>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</si>
  <si>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</si>
  <si>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</si>
  <si>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</si>
  <si>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</si>
  <si>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</si>
  <si>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</si>
  <si>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</si>
  <si>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</si>
  <si>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</si>
  <si>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</si>
  <si>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</si>
  <si>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</si>
  <si>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</si>
  <si>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</si>
  <si>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2023年江北街道政府性基金预算收入执行表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</si>
  <si>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</si>
  <si>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</si>
  <si>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</si>
  <si>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</si>
  <si>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</si>
  <si>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</si>
  <si>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</si>
  <si>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</si>
  <si>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</si>
  <si>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</si>
  <si>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</si>
  <si>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</si>
  <si>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</si>
  <si>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</si>
  <si>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2023年江北街道政府性基金预算支出执行表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</si>
  <si>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</si>
  <si>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</si>
  <si>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</si>
  <si>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</si>
  <si>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</si>
  <si>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</si>
  <si>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</si>
  <si>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</si>
  <si>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</si>
  <si>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</si>
  <si>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关于2022年江北街道政府性基金预算
收入执行情况的说明</t>
  </si>
  <si>
    <t xml:space="preserve">
        </t>
  </si>
  <si>
    <t>表10</t>
  </si>
  <si>
    <t>关于2023年江北街道政府性基金预算
支出执行情况的说明</t>
  </si>
  <si>
    <t xml:space="preserve">       2022年区级政府性基金预算支出决算数为4205万元，2023年执行数为13716万元，执行数为上年决算数的326.2%。                                                                                                                                                                        （1）城乡社区事务支出13669万元。主要用于土地征收拆迁支出。                                                                                                                          （2）农林水支出47万元，增长下降98.9%。主要用于三峡后续项目建设。                                                                                                                                                                                          </t>
  </si>
  <si>
    <t>表11</t>
  </si>
  <si>
    <t>2023年江北街道国有资本经营预算收入执行表</t>
  </si>
  <si>
    <t>一、利润收入</t>
  </si>
  <si>
    <t>二、股利、股息收入</t>
  </si>
  <si>
    <t>三、产权转让收入</t>
  </si>
  <si>
    <t>四、其他国有资本经营预算收入</t>
  </si>
  <si>
    <t>表12</t>
  </si>
  <si>
    <t>2023年江北街道国有资本经营预算支出执行表</t>
  </si>
  <si>
    <t>一、解决历史遗留问题及改革成本支出</t>
  </si>
  <si>
    <t>二、国有企业资本金注入</t>
  </si>
  <si>
    <t>三、金融国有资本经营预算支出</t>
  </si>
  <si>
    <t>四、其他国有资本经营预算支出</t>
  </si>
  <si>
    <t>表13</t>
  </si>
  <si>
    <t>关于2023年江北街道国有资本经营预算
收入执行情况的说明</t>
  </si>
  <si>
    <t>表14</t>
  </si>
  <si>
    <t>本级支出合计</t>
  </si>
  <si>
    <t>关于2023年江北街道国有资本经营预算
支出执行情况的说明</t>
  </si>
  <si>
    <t xml:space="preserve">
       2022年、2023年区级国有资本经营预算支出均未发生支出。</t>
  </si>
  <si>
    <t>表15</t>
  </si>
  <si>
    <t>2023年江北街道社会保险基金预算收入执行表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</si>
  <si>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</si>
  <si>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</si>
  <si>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</si>
  <si>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</si>
  <si>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</si>
  <si>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</si>
  <si>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</si>
  <si>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</si>
  <si>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</si>
  <si>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</si>
  <si>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</si>
  <si>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备注：社会保险基金实行全市统筹的财政体制,相关数据由全市统一编制并向社会公开，我街道以空表列示。</t>
  </si>
  <si>
    <t>表16</t>
  </si>
  <si>
    <t>2023年江北街道社会保险基金预算支出执行表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</si>
  <si>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</si>
  <si>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</si>
  <si>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</si>
  <si>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</si>
  <si>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</si>
  <si>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</si>
  <si>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</si>
  <si>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</si>
  <si>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</si>
  <si>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</si>
  <si>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</si>
  <si>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</si>
  <si>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</si>
  <si>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备注：社会保险基金实行全市统筹的财政体制，相关数据由全市统一编制并向社会公开，我街道以空表列示。</t>
  </si>
  <si>
    <t>关于2023年江北街道社会保险基金预算
执行情况的说明</t>
  </si>
  <si>
    <t xml:space="preserve">   社会保险基金实行全市统筹的财政体制，相关数据由全市统一编制并向社会公开，我街道以空表列示。
</t>
  </si>
  <si>
    <t>表17</t>
  </si>
  <si>
    <t>2024年江北街道一般公共预算收入预算表</t>
  </si>
  <si>
    <t>2024年预算数</t>
  </si>
  <si>
    <t>预算数为上年
执行数的%</t>
  </si>
  <si>
    <t>表18</t>
  </si>
  <si>
    <t>2024年江北街道一般公共预算支出预算表</t>
  </si>
  <si>
    <t>2023年预算数</t>
  </si>
  <si>
    <t>预算数为上年
预算数的%</t>
  </si>
  <si>
    <t>二十二、预备费</t>
  </si>
  <si>
    <t>二十三、其他支出</t>
  </si>
  <si>
    <t>二十四、债务付息支出</t>
  </si>
  <si>
    <t>二十五、债务发行费用支出</t>
  </si>
  <si>
    <t>表19</t>
  </si>
  <si>
    <t>关于2024年江北街道一般公共预算
收入预算的说明</t>
  </si>
  <si>
    <t xml:space="preserve">      2023年区级一般公共预算收入执行数为1432万元，2023年预算数为1910万元，较上年增长33.4%。其中，税收收入1910万元，较上年增长43.6 %。</t>
  </si>
  <si>
    <t>表20</t>
  </si>
  <si>
    <t>关于2023年江北街道一般公共预算
支出预算的说明</t>
  </si>
  <si>
    <t xml:space="preserve">
      2023年江北街道一般公共预算支出预算数为3067万元，2023年预算数为2792.29万元，较上年下降8.9%。</t>
  </si>
  <si>
    <t>表21</t>
  </si>
  <si>
    <t>2024年江北街道一般公共预算转移支付收入预算表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</si>
  <si>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</si>
  <si>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</si>
  <si>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</si>
  <si>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</si>
  <si>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</si>
  <si>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2024年江北街道一般公共预算转移支付支出预算表</t>
  </si>
  <si>
    <t>分配改革转移支付</t>
  </si>
  <si>
    <t>表23</t>
  </si>
  <si>
    <t>2024年江北街道政府性基金预算收入预算表</t>
  </si>
  <si>
    <t>表24</t>
  </si>
  <si>
    <t>2024年江北街道政府性基金预算支出预算表</t>
  </si>
  <si>
    <t>表25</t>
  </si>
  <si>
    <t>关于2023年江北街道政府性基金预算
收入预算的说明</t>
  </si>
  <si>
    <t>表26</t>
  </si>
  <si>
    <t>关于2024年江北街道政府性基金预算
支出预算的说明</t>
  </si>
  <si>
    <t xml:space="preserve">
    2023年区级政府性基金预算支出预算数为1176万元，2024年预算数为1865万元，较上年增长58.6%。</t>
  </si>
  <si>
    <t>表27</t>
  </si>
  <si>
    <t>2024年江北街道国有资本经营预算收入预算表</t>
  </si>
  <si>
    <t>表28</t>
  </si>
  <si>
    <t>2024年江北街道国有资本经营预算支出预算表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</si>
  <si>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</si>
  <si>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</si>
  <si>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</si>
  <si>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</si>
  <si>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</si>
  <si>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</si>
  <si>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关于2023年江北街道国有资本经营预算
收入预算的说明</t>
  </si>
  <si>
    <t>表30</t>
  </si>
  <si>
    <t>关于2023年江北街道国有资本经营预算
支出预算的说明</t>
  </si>
  <si>
    <t>表31</t>
  </si>
  <si>
    <t>2024年江北街道社会保险基金预算收入预算表</t>
  </si>
  <si>
    <t>执行数为上年
执行数的%</t>
  </si>
  <si>
    <t>备注：社会保险基金实行全市统筹的财政体制。</t>
  </si>
  <si>
    <t>表32</t>
  </si>
  <si>
    <t>2024年江北街道社会保险基金预算支出预算表</t>
  </si>
  <si>
    <t>关于2024年江北街道社会保险基金预算的说明</t>
  </si>
  <si>
    <t>表33</t>
  </si>
  <si>
    <t>涪陵区江北街道2023年地方政府债务限额及余额情况表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</si>
  <si>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</si>
  <si>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</si>
  <si>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</si>
  <si>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</si>
  <si>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</si>
  <si>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</si>
  <si>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</si>
  <si>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</si>
  <si>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</si>
  <si>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</si>
  <si>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</si>
  <si>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</si>
  <si>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</si>
  <si>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江北街道</t>
  </si>
  <si>
    <t>注：1.本表反映上一年度本地区、本级及所属地区政府债务限额及余额预计执行数。</t>
  </si>
  <si>
    <t xml:space="preserve">    2.本表由县级以上地方各级财政部门在本级人民代表大会批准预算后二十日内公开。</t>
  </si>
  <si>
    <t>表34</t>
  </si>
  <si>
    <t>涪陵区江北街道2023年和2024年地方政府一般债务情况表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</si>
  <si>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</si>
  <si>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</si>
  <si>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</si>
  <si>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</si>
  <si>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</si>
  <si>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</si>
  <si>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</si>
  <si>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</si>
  <si>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</si>
  <si>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</si>
  <si>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</si>
  <si>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</si>
  <si>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</si>
  <si>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</si>
  <si>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</si>
  <si>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</si>
  <si>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涪陵区江北街道2023年和2024年地方政府专项债务情况表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</si>
  <si>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</si>
  <si>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</si>
  <si>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</si>
  <si>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</si>
  <si>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</si>
  <si>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</si>
  <si>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</si>
  <si>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</si>
  <si>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</si>
  <si>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涪陵区江北街道2023年和2024年地方政府债券发行及还本付息情况表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</si>
  <si>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</si>
  <si>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</si>
  <si>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</si>
  <si>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</si>
  <si>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</si>
  <si>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</si>
  <si>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</si>
  <si>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</si>
  <si>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</si>
  <si>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</si>
  <si>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</si>
  <si>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</si>
  <si>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</si>
  <si>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</si>
  <si>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</si>
  <si>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</si>
  <si>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</si>
  <si>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</si>
  <si>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</si>
  <si>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</si>
  <si>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</si>
  <si>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</si>
  <si>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</si>
  <si>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</si>
  <si>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</si>
  <si>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</si>
  <si>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</si>
  <si>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</si>
  <si>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</si>
  <si>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</si>
  <si>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</si>
  <si>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涪陵区江北街道2024年地方政府债务预算收支安排情况表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</si>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</sst>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 numFmtId="177" formatCode="#,##0.0000"/>
    <numFmt numFmtId="178" formatCode="#,##0.00_ "/>
    <numFmt numFmtId="179" formatCode="0.0000"/>
    <numFmt numFmtId="180" formatCode="0.0000_ "/>
    <numFmt numFmtId="181" formatCode="#,##0.000000"/>
    <numFmt numFmtId="182" formatCode="#,##0.000000_ "/>
    <numFmt numFmtId="183" formatCode="0.0"/>
    <numFmt numFmtId="184" formatCode="#,##0.0000000000000000_ "/>
    <numFmt numFmtId="185" formatCode="0_ "/>
    <numFmt numFmtId="186" formatCode="0.00_ "/>
    <numFmt numFmtId="187" formatCode="#,##0_);[Red]\(#,##0\)"/>
    <numFmt numFmtId="188" formatCode="0.0%"/>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name val="宋体"/>
      <charset val="134"/>
    </font>
    <font>
      <sz val="10"/>
      <color theme="1"/>
      <name val="等线"/>
      <charset val="134"/>
      <scheme val="minor"/>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xf numFmtId="42" fontId="0" fillId="0" borderId="0" applyFont="0" applyFill="0" applyBorder="0" applyAlignment="0" applyProtection="0">
      <alignment vertical="center"/>
    </xf>
    <xf numFmtId="0" fontId="47" fillId="27" borderId="0" applyNumberFormat="0" applyBorder="0" applyAlignment="0" applyProtection="0">
      <alignment vertical="center"/>
    </xf>
    <xf numFmtId="0" fontId="63" fillId="2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7" borderId="0" applyNumberFormat="0" applyBorder="0" applyAlignment="0" applyProtection="0">
      <alignment vertical="center"/>
    </xf>
    <xf numFmtId="0" fontId="54" fillId="11" borderId="0" applyNumberFormat="0" applyBorder="0" applyAlignment="0" applyProtection="0">
      <alignment vertical="center"/>
    </xf>
    <xf numFmtId="43" fontId="0" fillId="0" borderId="0" applyFont="0" applyFill="0" applyBorder="0" applyAlignment="0" applyProtection="0">
      <alignment vertical="center"/>
    </xf>
    <xf numFmtId="0" fontId="56" fillId="30"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6" borderId="6" applyNumberFormat="0" applyFont="0" applyAlignment="0" applyProtection="0">
      <alignment vertical="center"/>
    </xf>
    <xf numFmtId="0" fontId="56" fillId="23" borderId="0" applyNumberFormat="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0" borderId="0">
      <alignment vertical="center"/>
    </xf>
    <xf numFmtId="0" fontId="6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0" borderId="0">
      <alignment vertical="center"/>
    </xf>
    <xf numFmtId="0" fontId="58" fillId="0" borderId="4" applyNumberFormat="0" applyFill="0" applyAlignment="0" applyProtection="0">
      <alignment vertical="center"/>
    </xf>
    <xf numFmtId="0" fontId="49" fillId="0" borderId="4" applyNumberFormat="0" applyFill="0" applyAlignment="0" applyProtection="0">
      <alignment vertical="center"/>
    </xf>
    <xf numFmtId="0" fontId="56" fillId="29" borderId="0" applyNumberFormat="0" applyBorder="0" applyAlignment="0" applyProtection="0">
      <alignment vertical="center"/>
    </xf>
    <xf numFmtId="0" fontId="52" fillId="0" borderId="8" applyNumberFormat="0" applyFill="0" applyAlignment="0" applyProtection="0">
      <alignment vertical="center"/>
    </xf>
    <xf numFmtId="0" fontId="56" fillId="22" borderId="0" applyNumberFormat="0" applyBorder="0" applyAlignment="0" applyProtection="0">
      <alignment vertical="center"/>
    </xf>
    <xf numFmtId="0" fontId="57" fillId="15" borderId="5" applyNumberFormat="0" applyAlignment="0" applyProtection="0">
      <alignment vertical="center"/>
    </xf>
    <xf numFmtId="0" fontId="64" fillId="15" borderId="9" applyNumberFormat="0" applyAlignment="0" applyProtection="0">
      <alignment vertical="center"/>
    </xf>
    <xf numFmtId="0" fontId="48" fillId="6" borderId="3" applyNumberFormat="0" applyAlignment="0" applyProtection="0">
      <alignment vertical="center"/>
    </xf>
    <xf numFmtId="0" fontId="47" fillId="34" borderId="0" applyNumberFormat="0" applyBorder="0" applyAlignment="0" applyProtection="0">
      <alignment vertical="center"/>
    </xf>
    <xf numFmtId="0" fontId="56" fillId="19" borderId="0" applyNumberFormat="0" applyBorder="0" applyAlignment="0" applyProtection="0">
      <alignment vertical="center"/>
    </xf>
    <xf numFmtId="0" fontId="65" fillId="0" borderId="10" applyNumberFormat="0" applyFill="0" applyAlignment="0" applyProtection="0">
      <alignment vertical="center"/>
    </xf>
    <xf numFmtId="0" fontId="59" fillId="0" borderId="7" applyNumberFormat="0" applyFill="0" applyAlignment="0" applyProtection="0">
      <alignment vertical="center"/>
    </xf>
    <xf numFmtId="0" fontId="66" fillId="33" borderId="0" applyNumberFormat="0" applyBorder="0" applyAlignment="0" applyProtection="0">
      <alignment vertical="center"/>
    </xf>
    <xf numFmtId="0" fontId="3" fillId="0" borderId="0">
      <alignment vertical="center"/>
    </xf>
    <xf numFmtId="0" fontId="17" fillId="0" borderId="0">
      <alignment vertical="center"/>
    </xf>
    <xf numFmtId="0" fontId="62" fillId="21" borderId="0" applyNumberFormat="0" applyBorder="0" applyAlignment="0" applyProtection="0">
      <alignment vertical="center"/>
    </xf>
    <xf numFmtId="0" fontId="47" fillId="26" borderId="0" applyNumberFormat="0" applyBorder="0" applyAlignment="0" applyProtection="0">
      <alignment vertical="center"/>
    </xf>
    <xf numFmtId="0" fontId="56" fillId="14" borderId="0" applyNumberFormat="0" applyBorder="0" applyAlignment="0" applyProtection="0">
      <alignment vertical="center"/>
    </xf>
    <xf numFmtId="0" fontId="47" fillId="25" borderId="0" applyNumberFormat="0" applyBorder="0" applyAlignment="0" applyProtection="0">
      <alignment vertical="center"/>
    </xf>
    <xf numFmtId="0" fontId="47" fillId="5" borderId="0" applyNumberFormat="0" applyBorder="0" applyAlignment="0" applyProtection="0">
      <alignment vertical="center"/>
    </xf>
    <xf numFmtId="0" fontId="47" fillId="32" borderId="0" applyNumberFormat="0" applyBorder="0" applyAlignment="0" applyProtection="0">
      <alignment vertical="center"/>
    </xf>
    <xf numFmtId="0" fontId="47" fillId="10"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47" fillId="31" borderId="0" applyNumberFormat="0" applyBorder="0" applyAlignment="0" applyProtection="0">
      <alignment vertical="center"/>
    </xf>
    <xf numFmtId="0" fontId="47" fillId="9" borderId="0" applyNumberFormat="0" applyBorder="0" applyAlignment="0" applyProtection="0">
      <alignment vertical="center"/>
    </xf>
    <xf numFmtId="0" fontId="56" fillId="12" borderId="0" applyNumberFormat="0" applyBorder="0" applyAlignment="0" applyProtection="0">
      <alignment vertical="center"/>
    </xf>
    <xf numFmtId="0" fontId="15" fillId="0" borderId="0">
      <alignment vertical="center"/>
    </xf>
    <xf numFmtId="0" fontId="47" fillId="4" borderId="0" applyNumberFormat="0" applyBorder="0" applyAlignment="0" applyProtection="0">
      <alignment vertical="center"/>
    </xf>
    <xf numFmtId="0" fontId="56" fillId="28" borderId="0" applyNumberFormat="0" applyBorder="0" applyAlignment="0" applyProtection="0">
      <alignment vertical="center"/>
    </xf>
    <xf numFmtId="0" fontId="0" fillId="0" borderId="0">
      <alignment vertical="center"/>
    </xf>
    <xf numFmtId="0" fontId="56" fillId="17" borderId="0" applyNumberFormat="0" applyBorder="0" applyAlignment="0" applyProtection="0">
      <alignment vertical="center"/>
    </xf>
    <xf numFmtId="0" fontId="17" fillId="0" borderId="0">
      <alignment vertical="center"/>
    </xf>
    <xf numFmtId="0" fontId="47" fillId="8" borderId="0" applyNumberFormat="0" applyBorder="0" applyAlignment="0" applyProtection="0">
      <alignment vertical="center"/>
    </xf>
    <xf numFmtId="0" fontId="0" fillId="0" borderId="0">
      <alignment vertical="center"/>
    </xf>
    <xf numFmtId="0" fontId="56" fillId="20" borderId="0" applyNumberFormat="0" applyBorder="0" applyAlignment="0" applyProtection="0">
      <alignment vertical="center"/>
    </xf>
    <xf numFmtId="0" fontId="55"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1">
    <xf numFmtId="0" fontId="0" fillId="0" borderId="0" xfId="0"/>
    <xf numFmtId="0" fontId="1" fillId="0" borderId="0" xfId="34" applyFont="1">
      <alignment vertical="center"/>
    </xf>
    <xf numFmtId="0" fontId="2" fillId="0" borderId="0" xfId="34" applyFont="1">
      <alignment vertical="center"/>
    </xf>
    <xf numFmtId="0" fontId="3" fillId="0" borderId="0" xfId="34">
      <alignment vertical="center"/>
    </xf>
    <xf numFmtId="0" fontId="4" fillId="0" borderId="0" xfId="48" applyFont="1" applyAlignment="1"/>
    <xf numFmtId="0" fontId="5" fillId="0" borderId="0" xfId="34" applyFont="1" applyBorder="1" applyAlignment="1">
      <alignment horizontal="left" vertical="center" wrapText="1"/>
    </xf>
    <xf numFmtId="0" fontId="6" fillId="0" borderId="0" xfId="34" applyFont="1" applyBorder="1" applyAlignment="1">
      <alignment horizontal="center" vertical="center" wrapText="1"/>
    </xf>
    <xf numFmtId="0" fontId="7" fillId="0" borderId="0" xfId="34" applyFont="1" applyBorder="1" applyAlignment="1">
      <alignment vertical="center" wrapText="1"/>
    </xf>
    <xf numFmtId="0" fontId="7" fillId="0" borderId="0" xfId="34" applyFont="1" applyBorder="1" applyAlignment="1">
      <alignment horizontal="center" vertical="center" wrapText="1"/>
    </xf>
    <xf numFmtId="0" fontId="8" fillId="0" borderId="1" xfId="34" applyFont="1" applyBorder="1" applyAlignment="1">
      <alignment horizontal="center" vertical="center" wrapText="1"/>
    </xf>
    <xf numFmtId="0" fontId="9" fillId="0" borderId="1" xfId="34" applyFont="1" applyBorder="1" applyAlignment="1">
      <alignment vertical="center" wrapText="1"/>
    </xf>
    <xf numFmtId="0" fontId="9" fillId="0" borderId="1" xfId="34" applyFont="1" applyBorder="1" applyAlignment="1">
      <alignment horizontal="center" vertical="center" wrapText="1"/>
    </xf>
    <xf numFmtId="180" fontId="9" fillId="0" borderId="1" xfId="34"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80" fontId="9" fillId="0" borderId="1" xfId="61" applyNumberFormat="1" applyFont="1" applyBorder="1" applyAlignment="1">
      <alignment horizontal="center" vertical="center" wrapText="1"/>
    </xf>
    <xf numFmtId="179" fontId="9" fillId="0" borderId="1" xfId="61" applyNumberFormat="1" applyFont="1" applyFill="1" applyBorder="1" applyAlignment="1">
      <alignment horizontal="center" vertical="center" wrapText="1"/>
    </xf>
    <xf numFmtId="179"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48"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7" fontId="9" fillId="0" borderId="1" xfId="61" applyNumberFormat="1" applyFont="1" applyBorder="1" applyAlignment="1">
      <alignment vertical="center" wrapText="1"/>
    </xf>
    <xf numFmtId="181" fontId="9" fillId="0" borderId="1" xfId="61" applyNumberFormat="1" applyFont="1" applyBorder="1" applyAlignment="1">
      <alignment vertical="center" wrapText="1"/>
    </xf>
    <xf numFmtId="0" fontId="10" fillId="0" borderId="0" xfId="61" applyFont="1">
      <alignment vertical="center"/>
    </xf>
    <xf numFmtId="182" fontId="3" fillId="0" borderId="0" xfId="61" applyNumberFormat="1">
      <alignment vertical="center"/>
    </xf>
    <xf numFmtId="177" fontId="9" fillId="0" borderId="1" xfId="61" applyNumberFormat="1" applyFont="1" applyFill="1" applyBorder="1" applyAlignment="1">
      <alignment vertical="center" wrapText="1"/>
    </xf>
    <xf numFmtId="184"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6" fontId="3" fillId="0" borderId="1" xfId="61" applyNumberFormat="1" applyFont="1" applyFill="1" applyBorder="1">
      <alignment vertical="center"/>
    </xf>
    <xf numFmtId="186" fontId="3" fillId="0" borderId="1" xfId="61" applyNumberFormat="1" applyFont="1" applyBorder="1">
      <alignment vertical="center"/>
    </xf>
    <xf numFmtId="2" fontId="3" fillId="0" borderId="1" xfId="61"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48" applyAlignment="1"/>
    <xf numFmtId="2" fontId="16" fillId="0" borderId="0" xfId="48" applyNumberFormat="1" applyFont="1" applyFill="1" applyAlignment="1" applyProtection="1">
      <alignment horizontal="center" vertical="center"/>
    </xf>
    <xf numFmtId="0" fontId="17" fillId="0" borderId="0" xfId="48" applyFont="1" applyAlignment="1">
      <alignment horizontal="center" vertical="center"/>
    </xf>
    <xf numFmtId="2" fontId="4" fillId="0" borderId="0" xfId="48" applyNumberFormat="1" applyFont="1" applyBorder="1" applyAlignment="1" applyProtection="1">
      <alignment horizontal="left"/>
    </xf>
    <xf numFmtId="2" fontId="4" fillId="0" borderId="0" xfId="48" applyNumberFormat="1" applyFont="1" applyAlignment="1"/>
    <xf numFmtId="2" fontId="4" fillId="0" borderId="0" xfId="48" applyNumberFormat="1" applyFont="1" applyAlignment="1" applyProtection="1">
      <alignment horizontal="center" vertical="center"/>
    </xf>
    <xf numFmtId="0" fontId="4" fillId="0" borderId="0" xfId="48" applyFont="1" applyAlignment="1">
      <alignment vertical="center"/>
    </xf>
    <xf numFmtId="2" fontId="18" fillId="0" borderId="1" xfId="48"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48" applyNumberFormat="1" applyFont="1" applyFill="1" applyBorder="1" applyAlignment="1" applyProtection="1">
      <alignment vertical="center" wrapText="1"/>
    </xf>
    <xf numFmtId="183" fontId="4" fillId="0" borderId="1" xfId="48"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48"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xf numFmtId="2" fontId="4" fillId="0" borderId="0" xfId="48" applyNumberFormat="1" applyFont="1" applyAlignment="1">
      <alignment vertical="center"/>
    </xf>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48"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48" applyNumberFormat="1" applyFont="1" applyFill="1" applyBorder="1" applyAlignment="1" applyProtection="1">
      <alignment horizontal="center" vertical="center" wrapText="1"/>
    </xf>
    <xf numFmtId="2" fontId="18" fillId="0" borderId="1" xfId="48"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76" fontId="18" fillId="0" borderId="1" xfId="8" applyNumberFormat="1" applyFont="1" applyBorder="1" applyAlignment="1" applyProtection="1">
      <alignment horizontal="center" vertical="center" wrapText="1"/>
    </xf>
    <xf numFmtId="0" fontId="4" fillId="0" borderId="1" xfId="35" applyFont="1" applyFill="1" applyBorder="1" applyAlignment="1" applyProtection="1">
      <alignment vertical="center"/>
      <protection locked="0"/>
    </xf>
    <xf numFmtId="176" fontId="4" fillId="0" borderId="1" xfId="8" applyNumberFormat="1" applyFont="1" applyBorder="1" applyAlignment="1" applyProtection="1">
      <alignment horizontal="center" vertical="center" wrapText="1"/>
    </xf>
    <xf numFmtId="0" fontId="15" fillId="0" borderId="0" xfId="48" applyFill="1" applyAlignment="1"/>
    <xf numFmtId="2" fontId="16" fillId="2" borderId="0" xfId="48" applyNumberFormat="1" applyFont="1" applyFill="1" applyAlignment="1" applyProtection="1">
      <alignment horizontal="center" vertical="center"/>
    </xf>
    <xf numFmtId="2" fontId="4" fillId="0" borderId="0" xfId="48" applyNumberFormat="1" applyFont="1" applyFill="1" applyBorder="1" applyAlignment="1"/>
    <xf numFmtId="2" fontId="4" fillId="0" borderId="0" xfId="48" applyNumberFormat="1" applyFont="1" applyFill="1" applyAlignment="1" applyProtection="1">
      <alignment horizontal="left"/>
    </xf>
    <xf numFmtId="2" fontId="4" fillId="0" borderId="0" xfId="48" applyNumberFormat="1" applyFont="1" applyBorder="1" applyAlignment="1">
      <alignment horizontal="center" vertical="center"/>
    </xf>
    <xf numFmtId="0" fontId="17" fillId="0" borderId="0" xfId="48" applyFont="1" applyAlignment="1">
      <alignment vertical="center"/>
    </xf>
    <xf numFmtId="2" fontId="18" fillId="0" borderId="1" xfId="48" applyNumberFormat="1" applyFont="1" applyFill="1" applyBorder="1" applyAlignment="1">
      <alignment horizontal="center" vertical="center" wrapText="1"/>
    </xf>
    <xf numFmtId="176" fontId="18" fillId="0" borderId="1" xfId="8" applyNumberFormat="1" applyFont="1" applyFill="1" applyBorder="1" applyAlignment="1">
      <alignment vertical="center" wrapText="1"/>
    </xf>
    <xf numFmtId="188" fontId="18" fillId="0" borderId="1" xfId="11"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76" fontId="4" fillId="0" borderId="1" xfId="8" applyNumberFormat="1" applyFont="1" applyFill="1" applyBorder="1" applyAlignment="1">
      <alignment vertical="center" wrapText="1"/>
    </xf>
    <xf numFmtId="188" fontId="4" fillId="0" borderId="1" xfId="11"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horizontal="left" wrapText="1"/>
    </xf>
    <xf numFmtId="0" fontId="4" fillId="2" borderId="2" xfId="58" applyFont="1" applyFill="1" applyBorder="1" applyAlignment="1">
      <alignment horizontal="left" wrapText="1"/>
    </xf>
    <xf numFmtId="0" fontId="17" fillId="0" borderId="0" xfId="48" applyFont="1" applyFill="1" applyAlignment="1">
      <alignment horizontal="center" vertical="center"/>
    </xf>
    <xf numFmtId="0" fontId="17" fillId="0" borderId="0" xfId="48" applyFont="1" applyFill="1" applyAlignment="1">
      <alignment vertical="center"/>
    </xf>
    <xf numFmtId="0" fontId="4" fillId="0" borderId="0" xfId="48"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76" fontId="18" fillId="0" borderId="1" xfId="8" applyNumberFormat="1" applyFont="1" applyBorder="1" applyAlignment="1">
      <alignment vertical="center" wrapText="1"/>
    </xf>
    <xf numFmtId="176" fontId="4" fillId="0" borderId="1" xfId="8"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3" applyFont="1" applyFill="1" applyAlignment="1">
      <alignment vertical="center"/>
    </xf>
    <xf numFmtId="0" fontId="25" fillId="0" borderId="0" xfId="53" applyFont="1" applyFill="1" applyAlignment="1">
      <alignment vertical="center"/>
    </xf>
    <xf numFmtId="0" fontId="4" fillId="0" borderId="0" xfId="53" applyFont="1" applyFill="1" applyAlignment="1">
      <alignment vertical="center"/>
    </xf>
    <xf numFmtId="0" fontId="4" fillId="0" borderId="0" xfId="17" applyFont="1" applyFill="1" applyAlignment="1"/>
    <xf numFmtId="0" fontId="18" fillId="0" borderId="0" xfId="17" applyFont="1" applyFill="1" applyAlignment="1"/>
    <xf numFmtId="0" fontId="17" fillId="0" borderId="0" xfId="17" applyFont="1" applyFill="1" applyAlignment="1"/>
    <xf numFmtId="0" fontId="17" fillId="0" borderId="0" xfId="17" applyFill="1" applyAlignment="1"/>
    <xf numFmtId="0" fontId="26" fillId="0" borderId="0" xfId="53" applyFont="1" applyFill="1" applyAlignment="1">
      <alignment vertical="center"/>
    </xf>
    <xf numFmtId="0" fontId="4" fillId="0" borderId="0" xfId="53" applyFont="1" applyFill="1" applyAlignment="1">
      <alignment horizontal="center" vertical="center"/>
    </xf>
    <xf numFmtId="0" fontId="18" fillId="0" borderId="1" xfId="53" applyFont="1" applyFill="1" applyBorder="1" applyAlignment="1">
      <alignment horizontal="center" vertical="center"/>
    </xf>
    <xf numFmtId="0" fontId="18" fillId="0" borderId="1" xfId="17" applyNumberFormat="1" applyFont="1" applyFill="1" applyBorder="1" applyAlignment="1" applyProtection="1">
      <alignment horizontal="center" vertical="center" wrapText="1"/>
    </xf>
    <xf numFmtId="176" fontId="18" fillId="0" borderId="1" xfId="8" applyNumberFormat="1" applyFont="1" applyFill="1" applyBorder="1" applyAlignment="1" applyProtection="1">
      <alignment horizontal="right" vertical="center"/>
    </xf>
    <xf numFmtId="49" fontId="4" fillId="0" borderId="1" xfId="48" applyNumberFormat="1" applyFont="1" applyBorder="1" applyAlignment="1">
      <alignment horizontal="left" vertical="center" wrapText="1"/>
    </xf>
    <xf numFmtId="185" fontId="0" fillId="3" borderId="1" xfId="55" applyNumberFormat="1" applyFont="1" applyFill="1" applyBorder="1" applyAlignment="1">
      <alignment horizontal="right" vertical="center"/>
    </xf>
    <xf numFmtId="185" fontId="0" fillId="0" borderId="1" xfId="55" applyNumberFormat="1" applyFont="1" applyFill="1" applyBorder="1" applyAlignment="1">
      <alignment horizontal="right" vertical="center"/>
    </xf>
    <xf numFmtId="176" fontId="4" fillId="0" borderId="1" xfId="8" applyNumberFormat="1" applyFont="1" applyFill="1" applyBorder="1" applyAlignment="1" applyProtection="1">
      <alignment horizontal="right" vertical="center"/>
    </xf>
    <xf numFmtId="185" fontId="4" fillId="3" borderId="1" xfId="0" applyNumberFormat="1" applyFont="1" applyFill="1" applyBorder="1" applyAlignment="1" applyProtection="1">
      <alignment vertical="center"/>
    </xf>
    <xf numFmtId="185" fontId="27" fillId="3" borderId="1" xfId="0" applyNumberFormat="1" applyFont="1" applyFill="1" applyBorder="1" applyAlignment="1" applyProtection="1">
      <alignment vertical="center"/>
    </xf>
    <xf numFmtId="185" fontId="28" fillId="3" borderId="1" xfId="55"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25" fillId="0" borderId="1" xfId="53"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48" applyNumberFormat="1" applyFont="1" applyBorder="1" applyAlignment="1">
      <alignment horizontal="center" vertical="center" wrapText="1"/>
    </xf>
    <xf numFmtId="2" fontId="29" fillId="0" borderId="0" xfId="48" applyNumberFormat="1" applyFont="1" applyAlignment="1">
      <alignment horizontal="center" vertical="center"/>
    </xf>
    <xf numFmtId="2" fontId="30" fillId="0" borderId="0" xfId="48" applyNumberFormat="1" applyFont="1" applyAlignment="1"/>
    <xf numFmtId="2" fontId="30" fillId="0" borderId="0" xfId="48" applyNumberFormat="1" applyFont="1">
      <alignment vertical="center"/>
    </xf>
    <xf numFmtId="0" fontId="4" fillId="0" borderId="0" xfId="48" applyFont="1">
      <alignment vertical="center"/>
    </xf>
    <xf numFmtId="2" fontId="16" fillId="0" borderId="0" xfId="48" applyNumberFormat="1" applyFont="1" applyAlignment="1">
      <alignment horizontal="center" vertical="center"/>
    </xf>
    <xf numFmtId="2" fontId="16" fillId="2" borderId="0" xfId="48" applyNumberFormat="1" applyFont="1" applyFill="1" applyAlignment="1">
      <alignment horizontal="center" vertical="center"/>
    </xf>
    <xf numFmtId="31" fontId="4" fillId="0" borderId="0" xfId="48" applyNumberFormat="1" applyFont="1" applyAlignment="1">
      <alignment horizontal="left"/>
    </xf>
    <xf numFmtId="2" fontId="4" fillId="0" borderId="0" xfId="48" applyNumberFormat="1" applyFont="1" applyFill="1" applyAlignment="1">
      <alignment horizontal="center" vertical="center"/>
    </xf>
    <xf numFmtId="49" fontId="27" fillId="0" borderId="1" xfId="48" applyNumberFormat="1" applyFont="1" applyFill="1" applyBorder="1" applyAlignment="1">
      <alignment vertical="center" wrapText="1"/>
    </xf>
    <xf numFmtId="49" fontId="27" fillId="0" borderId="1" xfId="48" applyNumberFormat="1" applyFont="1" applyFill="1" applyBorder="1" applyAlignment="1">
      <alignment horizontal="left" vertical="center" wrapText="1" indent="1"/>
    </xf>
    <xf numFmtId="2" fontId="4" fillId="0" borderId="1" xfId="48" applyNumberFormat="1" applyFont="1" applyFill="1" applyBorder="1" applyAlignment="1">
      <alignment vertical="center" wrapText="1"/>
    </xf>
    <xf numFmtId="0" fontId="31" fillId="0" borderId="1" xfId="55" applyFont="1" applyFill="1" applyBorder="1" applyAlignment="1">
      <alignment vertical="center"/>
    </xf>
    <xf numFmtId="0" fontId="4" fillId="0" borderId="1" xfId="48" applyFont="1" applyFill="1" applyBorder="1" applyAlignment="1"/>
    <xf numFmtId="0" fontId="32" fillId="0" borderId="1" xfId="55" applyFont="1" applyFill="1" applyBorder="1" applyAlignment="1">
      <alignment horizontal="center" vertical="center"/>
    </xf>
    <xf numFmtId="2" fontId="4" fillId="0" borderId="0" xfId="48" applyNumberFormat="1" applyFont="1">
      <alignment vertical="center"/>
    </xf>
    <xf numFmtId="49" fontId="27" fillId="0" borderId="1" xfId="48" applyNumberFormat="1" applyFont="1" applyFill="1" applyBorder="1" applyAlignment="1">
      <alignment horizontal="left" vertical="center" wrapText="1"/>
    </xf>
    <xf numFmtId="176" fontId="27" fillId="0" borderId="1" xfId="8" applyNumberFormat="1" applyFont="1" applyBorder="1" applyAlignment="1">
      <alignment vertical="center" wrapText="1"/>
    </xf>
    <xf numFmtId="176" fontId="27" fillId="0" borderId="1" xfId="8" applyNumberFormat="1" applyFont="1" applyFill="1" applyBorder="1" applyAlignment="1">
      <alignment vertical="center" wrapText="1"/>
    </xf>
    <xf numFmtId="176" fontId="31" fillId="0" borderId="1" xfId="8" applyNumberFormat="1" applyFont="1" applyBorder="1" applyAlignment="1">
      <alignment vertical="center" wrapText="1"/>
    </xf>
    <xf numFmtId="0" fontId="15" fillId="0" borderId="1" xfId="48" applyFill="1" applyBorder="1" applyAlignment="1"/>
    <xf numFmtId="176" fontId="33" fillId="0" borderId="1" xfId="8" applyNumberFormat="1" applyFont="1" applyBorder="1" applyAlignment="1">
      <alignment vertical="center" wrapText="1"/>
    </xf>
    <xf numFmtId="176" fontId="33" fillId="0" borderId="1" xfId="8" applyNumberFormat="1" applyFont="1" applyFill="1" applyBorder="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48" applyNumberFormat="1" applyFont="1" applyFill="1" applyAlignment="1"/>
    <xf numFmtId="176" fontId="18" fillId="0" borderId="1" xfId="8" applyNumberFormat="1" applyFont="1" applyBorder="1" applyAlignment="1" applyProtection="1">
      <alignment vertical="center" wrapText="1"/>
    </xf>
    <xf numFmtId="0" fontId="18" fillId="0" borderId="1" xfId="8" applyNumberFormat="1" applyFont="1" applyBorder="1" applyAlignment="1" applyProtection="1">
      <alignment vertical="center" wrapText="1"/>
    </xf>
    <xf numFmtId="176" fontId="4" fillId="0" borderId="1" xfId="8" applyNumberFormat="1" applyFont="1" applyBorder="1" applyAlignment="1" applyProtection="1">
      <alignment vertical="center" wrapText="1"/>
    </xf>
    <xf numFmtId="0" fontId="4" fillId="0" borderId="1" xfId="8"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48" applyNumberFormat="1" applyFont="1" applyBorder="1" applyAlignment="1"/>
    <xf numFmtId="176" fontId="18" fillId="0" borderId="1" xfId="8" applyNumberFormat="1" applyFont="1" applyBorder="1" applyAlignment="1">
      <alignment horizontal="center" vertical="center"/>
    </xf>
    <xf numFmtId="0" fontId="18" fillId="0" borderId="1" xfId="57" applyFont="1" applyFill="1" applyBorder="1" applyAlignment="1" applyProtection="1">
      <alignment vertical="center"/>
      <protection locked="0"/>
    </xf>
    <xf numFmtId="176" fontId="4" fillId="0" borderId="1" xfId="8" applyNumberFormat="1" applyFont="1" applyFill="1" applyBorder="1" applyAlignment="1">
      <alignment horizontal="center" vertical="center"/>
    </xf>
    <xf numFmtId="176" fontId="28" fillId="0" borderId="1" xfId="8" applyNumberFormat="1" applyFont="1" applyBorder="1" applyAlignment="1">
      <alignment vertical="center" wrapText="1"/>
    </xf>
    <xf numFmtId="0" fontId="15" fillId="0" borderId="1" xfId="58" applyFill="1" applyBorder="1" applyAlignment="1"/>
    <xf numFmtId="176" fontId="4" fillId="0" borderId="1" xfId="8" applyNumberFormat="1" applyFont="1" applyFill="1" applyBorder="1" applyAlignment="1">
      <alignment vertical="center"/>
    </xf>
    <xf numFmtId="0" fontId="15" fillId="0" borderId="0" xfId="48" applyBorder="1" applyAlignment="1"/>
    <xf numFmtId="0" fontId="15" fillId="0" borderId="0" xfId="48" applyFill="1" applyBorder="1" applyAlignment="1"/>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48" applyAlignment="1">
      <alignment vertical="center"/>
    </xf>
    <xf numFmtId="185" fontId="35" fillId="0" borderId="1" xfId="60" applyNumberFormat="1" applyFont="1" applyFill="1" applyBorder="1" applyAlignment="1">
      <alignment vertical="center"/>
    </xf>
    <xf numFmtId="185"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76" fontId="18" fillId="0" borderId="1" xfId="8" applyNumberFormat="1" applyFont="1" applyBorder="1" applyAlignment="1">
      <alignment vertical="center"/>
    </xf>
    <xf numFmtId="176" fontId="18" fillId="0" borderId="1" xfId="8" applyNumberFormat="1" applyFont="1" applyFill="1" applyBorder="1" applyAlignment="1">
      <alignment vertical="center"/>
    </xf>
    <xf numFmtId="188" fontId="36" fillId="3" borderId="1" xfId="11" applyNumberFormat="1" applyFont="1" applyFill="1" applyBorder="1" applyAlignment="1" applyProtection="1">
      <alignment horizontal="right" vertical="center"/>
    </xf>
    <xf numFmtId="188" fontId="4" fillId="0" borderId="1" xfId="48" applyNumberFormat="1" applyFont="1" applyFill="1" applyBorder="1" applyAlignment="1">
      <alignment vertical="center" wrapText="1"/>
    </xf>
    <xf numFmtId="176" fontId="4" fillId="0" borderId="1" xfId="8" applyNumberFormat="1" applyFont="1" applyBorder="1" applyAlignment="1">
      <alignment vertical="center"/>
    </xf>
    <xf numFmtId="188" fontId="28" fillId="3" borderId="1" xfId="11" applyNumberFormat="1" applyFont="1" applyFill="1" applyBorder="1" applyAlignment="1" applyProtection="1">
      <alignment horizontal="right" vertical="center"/>
    </xf>
    <xf numFmtId="0" fontId="4" fillId="0" borderId="2" xfId="48" applyFont="1" applyBorder="1" applyAlignment="1">
      <alignment horizontal="left" wrapText="1"/>
    </xf>
    <xf numFmtId="0" fontId="4" fillId="0" borderId="2" xfId="48" applyFont="1" applyFill="1" applyBorder="1" applyAlignment="1">
      <alignment horizontal="left" wrapText="1"/>
    </xf>
    <xf numFmtId="176" fontId="18" fillId="0" borderId="1" xfId="8" applyNumberFormat="1" applyFont="1" applyFill="1" applyBorder="1" applyAlignment="1" applyProtection="1">
      <alignment horizontal="left" vertical="center"/>
    </xf>
    <xf numFmtId="188" fontId="35" fillId="3" borderId="1" xfId="11" applyNumberFormat="1" applyFont="1" applyFill="1" applyBorder="1" applyAlignment="1" applyProtection="1">
      <alignment horizontal="right" vertical="center"/>
    </xf>
    <xf numFmtId="176" fontId="4" fillId="0" borderId="1" xfId="8" applyNumberFormat="1" applyFont="1" applyFill="1" applyBorder="1" applyAlignment="1" applyProtection="1">
      <alignment horizontal="left" vertical="center"/>
    </xf>
    <xf numFmtId="188" fontId="0" fillId="3" borderId="1" xfId="11" applyNumberFormat="1" applyFont="1" applyFill="1" applyBorder="1" applyAlignment="1" applyProtection="1">
      <alignment horizontal="right" vertical="center"/>
    </xf>
    <xf numFmtId="0" fontId="4" fillId="0" borderId="1" xfId="48" applyFont="1" applyFill="1" applyBorder="1" applyAlignment="1">
      <alignment horizontal="left" vertical="center" wrapText="1"/>
    </xf>
    <xf numFmtId="0" fontId="4" fillId="0" borderId="1" xfId="17"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5" fontId="28" fillId="0" borderId="1" xfId="55" applyNumberFormat="1" applyFont="1" applyFill="1" applyBorder="1" applyAlignment="1">
      <alignment horizontal="righ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5" applyNumberFormat="1" applyFont="1" applyFill="1" applyBorder="1" applyAlignment="1">
      <alignment vertical="center"/>
    </xf>
    <xf numFmtId="0" fontId="17" fillId="0" borderId="0" xfId="17" applyFont="1" applyFill="1" applyBorder="1" applyAlignment="1"/>
    <xf numFmtId="176" fontId="35" fillId="3" borderId="1" xfId="8" applyNumberFormat="1" applyFont="1" applyFill="1" applyBorder="1" applyAlignment="1">
      <alignment horizontal="right" vertical="center"/>
    </xf>
    <xf numFmtId="176" fontId="35" fillId="0" borderId="1" xfId="8" applyNumberFormat="1" applyFont="1" applyFill="1" applyBorder="1" applyAlignment="1">
      <alignment horizontal="right" vertical="center"/>
    </xf>
    <xf numFmtId="176" fontId="0" fillId="0" borderId="1" xfId="8" applyNumberFormat="1" applyFont="1" applyFill="1" applyBorder="1" applyAlignment="1">
      <alignment horizontal="right" vertical="center"/>
    </xf>
    <xf numFmtId="176" fontId="0" fillId="3" borderId="1" xfId="8" applyNumberFormat="1" applyFont="1" applyFill="1" applyBorder="1" applyAlignment="1">
      <alignment horizontal="right" vertical="center"/>
    </xf>
    <xf numFmtId="2" fontId="16" fillId="0" borderId="0" xfId="48" applyNumberFormat="1" applyFont="1" applyFill="1" applyAlignment="1">
      <alignment horizontal="center" vertical="center"/>
    </xf>
    <xf numFmtId="2" fontId="27" fillId="0" borderId="0" xfId="48" applyNumberFormat="1" applyFont="1" applyFill="1" applyAlignment="1">
      <alignment horizontal="center" vertical="center"/>
    </xf>
    <xf numFmtId="2" fontId="18" fillId="0" borderId="1" xfId="48" applyNumberFormat="1" applyFont="1" applyBorder="1" applyAlignment="1">
      <alignment horizontal="center" vertical="center"/>
    </xf>
    <xf numFmtId="49" fontId="27" fillId="0" borderId="1" xfId="48" applyNumberFormat="1" applyFont="1" applyFill="1" applyBorder="1" applyAlignment="1">
      <alignment vertical="center"/>
    </xf>
    <xf numFmtId="49" fontId="27" fillId="0" borderId="1" xfId="48" applyNumberFormat="1" applyFont="1" applyFill="1" applyBorder="1" applyAlignment="1">
      <alignment horizontal="left" vertical="center" indent="1"/>
    </xf>
    <xf numFmtId="186" fontId="27" fillId="0" borderId="1" xfId="8" applyNumberFormat="1" applyFont="1" applyBorder="1" applyAlignment="1">
      <alignment vertical="center" wrapText="1"/>
    </xf>
    <xf numFmtId="0" fontId="37" fillId="0" borderId="1" xfId="48" applyFont="1" applyBorder="1" applyAlignment="1">
      <alignment horizontal="center" vertical="center"/>
    </xf>
    <xf numFmtId="0" fontId="33" fillId="0" borderId="1" xfId="8" applyNumberFormat="1" applyFont="1" applyBorder="1" applyAlignment="1">
      <alignment vertical="center" wrapText="1"/>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8" fontId="18" fillId="0" borderId="1" xfId="11" applyNumberFormat="1" applyFont="1" applyFill="1" applyBorder="1" applyAlignment="1" applyProtection="1">
      <alignment horizontal="right" vertical="center"/>
    </xf>
    <xf numFmtId="176" fontId="4" fillId="0" borderId="1" xfId="8" applyNumberFormat="1" applyFont="1" applyBorder="1" applyAlignment="1">
      <alignment horizontal="center" vertical="center"/>
    </xf>
    <xf numFmtId="178" fontId="15" fillId="0" borderId="1" xfId="58" applyNumberFormat="1" applyBorder="1" applyAlignment="1">
      <alignment horizontal="center"/>
    </xf>
    <xf numFmtId="178" fontId="15" fillId="0" borderId="0" xfId="58" applyNumberFormat="1" applyAlignment="1"/>
    <xf numFmtId="178" fontId="16" fillId="0" borderId="0" xfId="58" applyNumberFormat="1" applyFont="1" applyFill="1" applyAlignment="1" applyProtection="1">
      <alignment horizontal="center" vertical="center"/>
    </xf>
    <xf numFmtId="178" fontId="22" fillId="0" borderId="0" xfId="58" applyNumberFormat="1" applyFont="1" applyBorder="1" applyAlignment="1"/>
    <xf numFmtId="178" fontId="18" fillId="0" borderId="1" xfId="58" applyNumberFormat="1" applyFont="1" applyBorder="1" applyAlignment="1" applyProtection="1">
      <alignment horizontal="center" vertical="center" wrapText="1"/>
    </xf>
    <xf numFmtId="0" fontId="4" fillId="0" borderId="0" xfId="58" applyFont="1" applyBorder="1" applyAlignment="1">
      <alignment horizontal="left" vertical="center"/>
    </xf>
    <xf numFmtId="178"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9" applyFont="1" applyBorder="1"/>
    <xf numFmtId="0" fontId="0" fillId="0" borderId="0" xfId="60">
      <alignment vertical="center"/>
    </xf>
    <xf numFmtId="0" fontId="44" fillId="0" borderId="0" xfId="60" applyFont="1">
      <alignment vertical="center"/>
    </xf>
    <xf numFmtId="0" fontId="45" fillId="0" borderId="0" xfId="60" applyFont="1" applyAlignment="1">
      <alignment horizontal="center" vertical="center" wrapText="1"/>
    </xf>
    <xf numFmtId="0" fontId="45" fillId="0" borderId="0" xfId="60" applyFont="1" applyAlignment="1">
      <alignment horizontal="center" vertical="center"/>
    </xf>
    <xf numFmtId="57" fontId="46" fillId="0" borderId="0" xfId="60" applyNumberFormat="1" applyFont="1" applyAlignment="1">
      <alignment horizontal="center" vertical="center"/>
    </xf>
    <xf numFmtId="0" fontId="46" fillId="0" borderId="0" xfId="60" applyFont="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常规_西安"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2 3" xfId="53"/>
    <cellStyle name="40% - 强调文字颜色 6" xfId="54" builtinId="51"/>
    <cellStyle name="常规 2 3 2" xfId="55"/>
    <cellStyle name="60% - 强调文字颜色 6" xfId="56" builtinId="52"/>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1" workbookViewId="0">
      <selection activeCell="A44" sqref="A44"/>
    </sheetView>
  </sheetViews>
  <sheetFormatPr defaultColWidth="9" defaultRowHeight="14.4"/>
  <cols>
    <col min="1" max="6" width="9" style="255"/>
    <col min="7" max="7" width="9" style="255" customWidth="1"/>
    <col min="8" max="16384" width="9" style="255"/>
  </cols>
  <sheetData>
    <row r="1" ht="17.4" spans="1:1">
      <c r="A1" s="256" t="s">
        <v>0</v>
      </c>
    </row>
    <row r="11" ht="87.75" customHeight="1" spans="1:9">
      <c r="A11" s="257" t="s">
        <v>1</v>
      </c>
      <c r="B11" s="258"/>
      <c r="C11" s="258"/>
      <c r="D11" s="258"/>
      <c r="E11" s="258"/>
      <c r="F11" s="258"/>
      <c r="G11" s="258"/>
      <c r="H11" s="258"/>
      <c r="I11" s="258"/>
    </row>
    <row r="43" ht="30" customHeight="1" spans="1:9">
      <c r="A43" s="259">
        <v>45323</v>
      </c>
      <c r="B43" s="260"/>
      <c r="C43" s="260"/>
      <c r="D43" s="260"/>
      <c r="E43" s="260"/>
      <c r="F43" s="260"/>
      <c r="G43" s="260"/>
      <c r="H43" s="260"/>
      <c r="I43" s="260"/>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B7" sqref="B7"/>
    </sheetView>
  </sheetViews>
  <sheetFormatPr defaultColWidth="6.75" defaultRowHeight="10.8"/>
  <cols>
    <col min="1" max="1" width="42.5" style="49" customWidth="1"/>
    <col min="2" max="2" width="14.8796296296296" style="49" customWidth="1"/>
    <col min="3" max="3" width="14.8796296296296" style="99" customWidth="1"/>
    <col min="4" max="16384" width="6.75" style="49"/>
  </cols>
  <sheetData>
    <row r="1" ht="19.5" customHeight="1" spans="1:1">
      <c r="A1" s="4" t="s">
        <v>199</v>
      </c>
    </row>
    <row r="2" s="148" customFormat="1" ht="30" customHeight="1" spans="1:241">
      <c r="A2" s="152" t="s">
        <v>200</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30"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31" t="s">
        <v>201</v>
      </c>
      <c r="B5" s="164"/>
      <c r="C5" s="165"/>
    </row>
    <row r="6" s="151" customFormat="1" ht="21.95" customHeight="1" spans="1:3">
      <c r="A6" s="232" t="s">
        <v>202</v>
      </c>
      <c r="B6" s="164"/>
      <c r="C6" s="165"/>
    </row>
    <row r="7" s="151" customFormat="1" ht="21.95" customHeight="1" spans="1:3">
      <c r="A7" s="232" t="s">
        <v>203</v>
      </c>
      <c r="B7" s="164"/>
      <c r="C7" s="165"/>
    </row>
    <row r="8" s="151" customFormat="1" ht="21.95" customHeight="1" spans="1:3">
      <c r="A8" s="232" t="s">
        <v>204</v>
      </c>
      <c r="B8" s="164"/>
      <c r="C8" s="165"/>
    </row>
    <row r="9" s="151" customFormat="1" ht="21.95" customHeight="1" spans="1:3">
      <c r="A9" s="232" t="s">
        <v>205</v>
      </c>
      <c r="B9" s="164"/>
      <c r="C9" s="165"/>
    </row>
    <row r="10" s="151" customFormat="1" ht="21.95" customHeight="1" spans="1:3">
      <c r="A10" s="232" t="s">
        <v>206</v>
      </c>
      <c r="B10" s="164"/>
      <c r="C10" s="165"/>
    </row>
    <row r="11" s="151" customFormat="1" ht="21.95" customHeight="1" spans="1:3">
      <c r="A11" s="232" t="s">
        <v>207</v>
      </c>
      <c r="B11" s="164"/>
      <c r="C11" s="165"/>
    </row>
    <row r="12" s="151" customFormat="1" ht="21.95" customHeight="1" spans="1:3">
      <c r="A12" s="232" t="s">
        <v>208</v>
      </c>
      <c r="B12" s="164"/>
      <c r="C12" s="165"/>
    </row>
    <row r="13" s="151" customFormat="1" ht="21.95" customHeight="1" spans="1:3">
      <c r="A13" s="232" t="s">
        <v>209</v>
      </c>
      <c r="B13" s="164"/>
      <c r="C13" s="165"/>
    </row>
    <row r="14" s="151" customFormat="1" ht="21.95" customHeight="1" spans="1:3">
      <c r="A14" s="232" t="s">
        <v>210</v>
      </c>
      <c r="B14" s="164"/>
      <c r="C14" s="165"/>
    </row>
    <row r="15" s="151" customFormat="1" ht="21.95" customHeight="1" spans="1:3">
      <c r="A15" s="232" t="s">
        <v>211</v>
      </c>
      <c r="B15" s="164"/>
      <c r="C15" s="165"/>
    </row>
    <row r="16" s="151" customFormat="1" ht="21.95" customHeight="1" spans="1:3">
      <c r="A16" s="232" t="s">
        <v>212</v>
      </c>
      <c r="B16" s="164"/>
      <c r="C16" s="165"/>
    </row>
    <row r="17" s="151" customFormat="1" ht="21.95" customHeight="1" spans="1:3">
      <c r="A17" s="159" t="s">
        <v>154</v>
      </c>
      <c r="B17" s="164"/>
      <c r="C17" s="165"/>
    </row>
    <row r="18" s="151" customFormat="1" ht="21.95" customHeight="1" spans="1:3">
      <c r="A18" s="159" t="s">
        <v>213</v>
      </c>
      <c r="B18" s="164"/>
      <c r="C18" s="165"/>
    </row>
    <row r="19" s="151" customFormat="1" ht="21.95" customHeight="1" spans="1:3">
      <c r="A19" s="159" t="s">
        <v>214</v>
      </c>
      <c r="B19" s="164"/>
      <c r="C19" s="165"/>
    </row>
    <row r="20" s="151" customFormat="1" ht="21.95" customHeight="1" spans="1:3">
      <c r="A20" s="159" t="s">
        <v>215</v>
      </c>
      <c r="B20" s="164"/>
      <c r="C20" s="165"/>
    </row>
    <row r="21" s="151" customFormat="1" ht="21.95" customHeight="1" spans="1:3">
      <c r="A21" s="159" t="s">
        <v>216</v>
      </c>
      <c r="B21" s="164"/>
      <c r="C21" s="158"/>
    </row>
    <row r="22" s="151" customFormat="1" ht="21.95" customHeight="1" spans="1:3">
      <c r="A22" s="159" t="s">
        <v>217</v>
      </c>
      <c r="B22" s="164"/>
      <c r="C22" s="158"/>
    </row>
    <row r="23" s="151" customFormat="1" ht="21.95" customHeight="1" spans="1:3">
      <c r="A23" s="159" t="s">
        <v>218</v>
      </c>
      <c r="B23" s="164"/>
      <c r="C23" s="158"/>
    </row>
    <row r="24" s="151" customFormat="1" ht="21.95" customHeight="1" spans="1:3">
      <c r="A24" s="159" t="s">
        <v>219</v>
      </c>
      <c r="B24" s="164"/>
      <c r="C24" s="158"/>
    </row>
    <row r="25" ht="21.95" customHeight="1" spans="1:3">
      <c r="A25" s="159" t="s">
        <v>220</v>
      </c>
      <c r="B25" s="164"/>
      <c r="C25" s="167"/>
    </row>
    <row r="26" ht="21.95" customHeight="1" spans="1:3">
      <c r="A26" s="159" t="s">
        <v>221</v>
      </c>
      <c r="B26" s="164"/>
      <c r="C26" s="167"/>
    </row>
    <row r="27" ht="21.95" customHeight="1" spans="1:3">
      <c r="A27" s="159" t="s">
        <v>222</v>
      </c>
      <c r="B27" s="164"/>
      <c r="C27" s="167"/>
    </row>
    <row r="28" ht="21.95" customHeight="1" spans="1:3">
      <c r="A28" s="159" t="s">
        <v>223</v>
      </c>
      <c r="B28" s="164"/>
      <c r="C28" s="167"/>
    </row>
    <row r="29" ht="21.95" customHeight="1" spans="1:3">
      <c r="A29" s="159" t="s">
        <v>224</v>
      </c>
      <c r="B29" s="164"/>
      <c r="C29" s="167"/>
    </row>
    <row r="30" ht="21.95" customHeight="1" spans="1:3">
      <c r="A30" s="159" t="s">
        <v>225</v>
      </c>
      <c r="B30" s="164"/>
      <c r="C30" s="167"/>
    </row>
    <row r="31" ht="21.95" customHeight="1" spans="1:3">
      <c r="A31" s="159" t="s">
        <v>226</v>
      </c>
      <c r="B31" s="164"/>
      <c r="C31" s="167"/>
    </row>
    <row r="32" ht="21.95" customHeight="1" spans="1:3">
      <c r="A32" s="159" t="s">
        <v>227</v>
      </c>
      <c r="B32" s="164"/>
      <c r="C32" s="167"/>
    </row>
    <row r="33" ht="21.95" customHeight="1" spans="1:3">
      <c r="A33" s="159" t="s">
        <v>228</v>
      </c>
      <c r="B33" s="164"/>
      <c r="C33" s="167"/>
    </row>
    <row r="34" ht="21.95" customHeight="1" spans="1:3">
      <c r="A34" s="159" t="s">
        <v>229</v>
      </c>
      <c r="B34" s="164"/>
      <c r="C34" s="167"/>
    </row>
    <row r="35" ht="21.95" customHeight="1" spans="1:3">
      <c r="A35" s="159" t="s">
        <v>230</v>
      </c>
      <c r="B35" s="164"/>
      <c r="C35" s="167"/>
    </row>
    <row r="36" ht="21.95" customHeight="1" spans="1:3">
      <c r="A36" s="159" t="s">
        <v>231</v>
      </c>
      <c r="B36" s="164"/>
      <c r="C36" s="167"/>
    </row>
    <row r="37" ht="21.95" customHeight="1" spans="1:3">
      <c r="A37" s="159" t="s">
        <v>232</v>
      </c>
      <c r="B37" s="164"/>
      <c r="C37" s="167"/>
    </row>
    <row r="38" ht="21.95" customHeight="1" spans="1:3">
      <c r="A38" s="159" t="s">
        <v>233</v>
      </c>
      <c r="B38" s="164"/>
      <c r="C38" s="167"/>
    </row>
    <row r="39" ht="21.95" customHeight="1" spans="1:3">
      <c r="A39" s="159" t="s">
        <v>234</v>
      </c>
      <c r="B39" s="164"/>
      <c r="C39" s="165"/>
    </row>
    <row r="40" ht="21.95" customHeight="1" spans="1:3">
      <c r="A40" s="159" t="s">
        <v>177</v>
      </c>
      <c r="B40" s="164"/>
      <c r="C40" s="165"/>
    </row>
    <row r="41" ht="21.95" customHeight="1" spans="1:3">
      <c r="A41" s="159" t="s">
        <v>178</v>
      </c>
      <c r="B41" s="164"/>
      <c r="C41" s="165"/>
    </row>
    <row r="42" ht="21.95" customHeight="1" spans="1:3">
      <c r="A42" s="159" t="s">
        <v>179</v>
      </c>
      <c r="B42" s="164"/>
      <c r="C42" s="165"/>
    </row>
    <row r="43" ht="21.95" customHeight="1" spans="1:3">
      <c r="A43" s="159" t="s">
        <v>180</v>
      </c>
      <c r="B43" s="164"/>
      <c r="C43" s="165"/>
    </row>
    <row r="44" ht="21.95" customHeight="1" spans="1:3">
      <c r="A44" s="159" t="s">
        <v>181</v>
      </c>
      <c r="B44" s="164"/>
      <c r="C44" s="165"/>
    </row>
    <row r="45" ht="21.95" customHeight="1" spans="1:3">
      <c r="A45" s="159" t="s">
        <v>182</v>
      </c>
      <c r="B45" s="164"/>
      <c r="C45" s="165"/>
    </row>
    <row r="46" ht="21.95" customHeight="1" spans="1:3">
      <c r="A46" s="159" t="s">
        <v>183</v>
      </c>
      <c r="B46" s="164"/>
      <c r="C46" s="165"/>
    </row>
    <row r="47" ht="21.95" customHeight="1" spans="1:3">
      <c r="A47" s="159" t="s">
        <v>184</v>
      </c>
      <c r="B47" s="164"/>
      <c r="C47" s="165"/>
    </row>
    <row r="48" ht="21.95" customHeight="1" spans="1:3">
      <c r="A48" s="159" t="s">
        <v>185</v>
      </c>
      <c r="B48" s="164"/>
      <c r="C48" s="165"/>
    </row>
    <row r="49" ht="21.95" customHeight="1" spans="1:3">
      <c r="A49" s="159" t="s">
        <v>186</v>
      </c>
      <c r="B49" s="164"/>
      <c r="C49" s="165"/>
    </row>
    <row r="50" ht="21.95" customHeight="1" spans="1:3">
      <c r="A50" s="159" t="s">
        <v>187</v>
      </c>
      <c r="B50" s="164"/>
      <c r="C50" s="165"/>
    </row>
    <row r="51" ht="21.95" customHeight="1" spans="1:3">
      <c r="A51" s="159" t="s">
        <v>188</v>
      </c>
      <c r="B51" s="164"/>
      <c r="C51" s="165"/>
    </row>
    <row r="52" ht="21.95" customHeight="1" spans="1:3">
      <c r="A52" s="159" t="s">
        <v>189</v>
      </c>
      <c r="B52" s="164"/>
      <c r="C52" s="165"/>
    </row>
    <row r="53" ht="21.95" customHeight="1" spans="1:3">
      <c r="A53" s="159" t="s">
        <v>190</v>
      </c>
      <c r="B53" s="164"/>
      <c r="C53" s="165"/>
    </row>
    <row r="54" ht="21.95" customHeight="1" spans="1:3">
      <c r="A54" s="159" t="s">
        <v>191</v>
      </c>
      <c r="B54" s="164"/>
      <c r="C54" s="165"/>
    </row>
    <row r="55" ht="21.95" customHeight="1" spans="1:3">
      <c r="A55" s="159" t="s">
        <v>192</v>
      </c>
      <c r="B55" s="164"/>
      <c r="C55" s="165"/>
    </row>
    <row r="56" ht="21.95" customHeight="1" spans="1:3">
      <c r="A56" s="159" t="s">
        <v>193</v>
      </c>
      <c r="B56" s="164"/>
      <c r="C56" s="165"/>
    </row>
    <row r="57" ht="21.95" customHeight="1" spans="1:3">
      <c r="A57" s="159" t="s">
        <v>194</v>
      </c>
      <c r="B57" s="164"/>
      <c r="C57" s="165"/>
    </row>
    <row r="58" ht="21.95" customHeight="1" spans="1:3">
      <c r="A58" s="159" t="s">
        <v>195</v>
      </c>
      <c r="B58" s="164"/>
      <c r="C58" s="165"/>
    </row>
    <row r="59" ht="21.95" customHeight="1" spans="1:3">
      <c r="A59" s="159" t="s">
        <v>196</v>
      </c>
      <c r="B59" s="164"/>
      <c r="C59" s="165"/>
    </row>
    <row r="60" ht="21.95" customHeight="1" spans="1:3">
      <c r="A60" s="159" t="s">
        <v>197</v>
      </c>
      <c r="B60" s="164"/>
      <c r="C60" s="165"/>
    </row>
    <row r="61" ht="21.95" customHeight="1" spans="1:3">
      <c r="A61" s="161" t="s">
        <v>198</v>
      </c>
      <c r="B61" s="168"/>
      <c r="C61" s="169"/>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B6" sqref="B6"/>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235</v>
      </c>
      <c r="B1" s="124"/>
      <c r="C1" s="124"/>
    </row>
    <row r="2" s="124" customFormat="1" ht="20.4"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4"/>
      <c r="C5" s="225"/>
      <c r="D5" s="212"/>
    </row>
    <row r="6" s="126" customFormat="1" ht="24.95" customHeight="1" spans="1:4">
      <c r="A6" s="135" t="s">
        <v>237</v>
      </c>
      <c r="B6" s="141"/>
      <c r="C6" s="219"/>
      <c r="D6" s="214"/>
    </row>
    <row r="7" s="126" customFormat="1" ht="24.95" customHeight="1" spans="1:4">
      <c r="A7" s="135" t="s">
        <v>238</v>
      </c>
      <c r="B7" s="141"/>
      <c r="C7" s="219"/>
      <c r="D7" s="214"/>
    </row>
    <row r="8" s="126" customFormat="1" ht="24.95" customHeight="1" spans="1:4">
      <c r="A8" s="135" t="s">
        <v>239</v>
      </c>
      <c r="B8" s="141"/>
      <c r="C8" s="219"/>
      <c r="D8" s="214"/>
    </row>
    <row r="9" s="126" customFormat="1" ht="24.95" customHeight="1" spans="1:4">
      <c r="A9" s="135" t="s">
        <v>240</v>
      </c>
      <c r="B9" s="141"/>
      <c r="C9" s="226"/>
      <c r="D9" s="214"/>
    </row>
    <row r="10" s="126" customFormat="1" ht="24.95" customHeight="1" spans="1:4">
      <c r="A10" s="135" t="s">
        <v>241</v>
      </c>
      <c r="B10" s="227"/>
      <c r="C10" s="226"/>
      <c r="D10" s="214"/>
    </row>
    <row r="11" s="126" customFormat="1" ht="24.95" customHeight="1" spans="1:4">
      <c r="A11" s="135" t="s">
        <v>242</v>
      </c>
      <c r="B11" s="140"/>
      <c r="C11" s="226"/>
      <c r="D11" s="214"/>
    </row>
    <row r="12" s="127" customFormat="1" ht="24.95" customHeight="1" spans="1:4">
      <c r="A12" s="135" t="s">
        <v>243</v>
      </c>
      <c r="B12" s="227"/>
      <c r="C12" s="226"/>
      <c r="D12" s="214"/>
    </row>
    <row r="13" s="128" customFormat="1" ht="24.95" customHeight="1" spans="1:4">
      <c r="A13" s="135" t="s">
        <v>244</v>
      </c>
      <c r="B13" s="140"/>
      <c r="C13" s="226"/>
      <c r="D13" s="214"/>
    </row>
    <row r="14" ht="24.95" customHeight="1" spans="1:4">
      <c r="A14" s="135" t="s">
        <v>245</v>
      </c>
      <c r="B14" s="140"/>
      <c r="C14" s="226"/>
      <c r="D14" s="214"/>
    </row>
    <row r="15" ht="24.95" customHeight="1" spans="1:4">
      <c r="A15" s="135" t="s">
        <v>246</v>
      </c>
      <c r="B15" s="140"/>
      <c r="C15" s="226"/>
      <c r="D15" s="214"/>
    </row>
    <row r="16" ht="24.95" customHeight="1" spans="1:4">
      <c r="A16" s="135" t="s">
        <v>247</v>
      </c>
      <c r="B16" s="140"/>
      <c r="C16" s="226"/>
      <c r="D16" s="214"/>
    </row>
    <row r="17" ht="35.25" customHeight="1" spans="1:4">
      <c r="A17" s="135" t="s">
        <v>248</v>
      </c>
      <c r="B17" s="140"/>
      <c r="C17" s="226"/>
      <c r="D17" s="214"/>
    </row>
    <row r="18" ht="24.95" customHeight="1" spans="1:4">
      <c r="A18" s="135" t="s">
        <v>249</v>
      </c>
      <c r="B18" s="227"/>
      <c r="C18" s="226"/>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6" sqref="C6"/>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250</v>
      </c>
      <c r="B1" s="124"/>
      <c r="C1" s="124"/>
    </row>
    <row r="2" s="124" customFormat="1" ht="20.4" spans="1:4">
      <c r="A2" s="71" t="s">
        <v>251</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11">
        <f>SUM(B6:B14)</f>
        <v>4205</v>
      </c>
      <c r="C5" s="211">
        <f>SUM(C6:C14)</f>
        <v>13716</v>
      </c>
      <c r="D5" s="212">
        <f>C5/B5</f>
        <v>3.26183115338882</v>
      </c>
    </row>
    <row r="6" s="126" customFormat="1" ht="24.95" customHeight="1" spans="1:4">
      <c r="A6" s="135" t="s">
        <v>252</v>
      </c>
      <c r="B6" s="141"/>
      <c r="C6" s="213"/>
      <c r="D6" s="212"/>
    </row>
    <row r="7" s="126" customFormat="1" ht="24.95" customHeight="1" spans="1:4">
      <c r="A7" s="135" t="s">
        <v>253</v>
      </c>
      <c r="B7" s="213"/>
      <c r="C7" s="213"/>
      <c r="D7" s="212"/>
    </row>
    <row r="8" s="126" customFormat="1" ht="24.95" customHeight="1" spans="1:4">
      <c r="A8" s="135" t="s">
        <v>254</v>
      </c>
      <c r="B8" s="213"/>
      <c r="C8" s="213">
        <v>13669</v>
      </c>
      <c r="D8" s="212"/>
    </row>
    <row r="9" s="126" customFormat="1" ht="24.95" customHeight="1" spans="1:4">
      <c r="A9" s="135" t="s">
        <v>255</v>
      </c>
      <c r="B9" s="213">
        <v>4205</v>
      </c>
      <c r="C9" s="213">
        <v>47</v>
      </c>
      <c r="D9" s="212">
        <f>C9/B9</f>
        <v>0.0111771700356718</v>
      </c>
    </row>
    <row r="10" s="126" customFormat="1" ht="24.95" customHeight="1" spans="1:4">
      <c r="A10" s="135" t="s">
        <v>256</v>
      </c>
      <c r="B10" s="140"/>
      <c r="C10" s="213"/>
      <c r="D10" s="214"/>
    </row>
    <row r="11" s="126" customFormat="1" ht="24.95" customHeight="1" spans="1:4">
      <c r="A11" s="135" t="s">
        <v>257</v>
      </c>
      <c r="B11" s="213"/>
      <c r="C11" s="213"/>
      <c r="D11" s="214"/>
    </row>
    <row r="12" s="127" customFormat="1" ht="24.95" customHeight="1" spans="1:4">
      <c r="A12" s="135" t="s">
        <v>258</v>
      </c>
      <c r="B12" s="213"/>
      <c r="C12" s="213"/>
      <c r="D12" s="214"/>
    </row>
    <row r="13" s="128" customFormat="1" ht="24.95" customHeight="1" spans="1:4">
      <c r="A13" s="135" t="s">
        <v>259</v>
      </c>
      <c r="B13" s="213"/>
      <c r="C13" s="213"/>
      <c r="D13" s="214"/>
    </row>
    <row r="14" ht="24.95" customHeight="1" spans="1:4">
      <c r="A14" s="215" t="s">
        <v>260</v>
      </c>
      <c r="B14" s="213"/>
      <c r="C14" s="216"/>
      <c r="D14" s="214">
        <v>0</v>
      </c>
    </row>
    <row r="27" spans="1:4">
      <c r="A27" s="223"/>
      <c r="B27" s="223"/>
      <c r="C27" s="223"/>
      <c r="D27" s="22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A3" sqref="A3"/>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261</v>
      </c>
      <c r="B1" s="124"/>
      <c r="C1" s="124"/>
    </row>
    <row r="2" s="124" customFormat="1" ht="20.4"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7"/>
      <c r="C5" s="218"/>
      <c r="D5" s="212"/>
    </row>
    <row r="6" s="126" customFormat="1" ht="24.95" customHeight="1" spans="1:4">
      <c r="A6" s="135" t="s">
        <v>237</v>
      </c>
      <c r="B6" s="141"/>
      <c r="C6" s="219"/>
      <c r="D6" s="214"/>
    </row>
    <row r="7" s="126" customFormat="1" ht="24.95" customHeight="1" spans="1:4">
      <c r="A7" s="135" t="s">
        <v>238</v>
      </c>
      <c r="B7" s="141"/>
      <c r="C7" s="219"/>
      <c r="D7" s="214"/>
    </row>
    <row r="8" s="126" customFormat="1" ht="24.95" customHeight="1" spans="1:4">
      <c r="A8" s="135" t="s">
        <v>239</v>
      </c>
      <c r="B8" s="141"/>
      <c r="C8" s="220"/>
      <c r="D8" s="214"/>
    </row>
    <row r="9" s="126" customFormat="1" ht="24.95" customHeight="1" spans="1:4">
      <c r="A9" s="135" t="s">
        <v>240</v>
      </c>
      <c r="B9" s="141"/>
      <c r="C9" s="220"/>
      <c r="D9" s="214"/>
    </row>
    <row r="10" s="126" customFormat="1" ht="24.95" customHeight="1" spans="1:4">
      <c r="A10" s="135" t="s">
        <v>241</v>
      </c>
      <c r="B10" s="221"/>
      <c r="C10" s="220"/>
      <c r="D10" s="214"/>
    </row>
    <row r="11" s="126" customFormat="1" ht="24.95" customHeight="1" spans="1:4">
      <c r="A11" s="135" t="s">
        <v>242</v>
      </c>
      <c r="B11" s="140"/>
      <c r="C11" s="220"/>
      <c r="D11" s="214"/>
    </row>
    <row r="12" s="127" customFormat="1" ht="24.95" customHeight="1" spans="1:4">
      <c r="A12" s="135" t="s">
        <v>243</v>
      </c>
      <c r="B12" s="221"/>
      <c r="C12" s="220"/>
      <c r="D12" s="214"/>
    </row>
    <row r="13" s="128" customFormat="1" ht="24.95" customHeight="1" spans="1:4">
      <c r="A13" s="135" t="s">
        <v>244</v>
      </c>
      <c r="B13" s="140"/>
      <c r="C13" s="220"/>
      <c r="D13" s="214"/>
    </row>
    <row r="14" ht="24.95" customHeight="1" spans="1:4">
      <c r="A14" s="135" t="s">
        <v>245</v>
      </c>
      <c r="B14" s="140"/>
      <c r="C14" s="220"/>
      <c r="D14" s="214"/>
    </row>
    <row r="15" ht="24.95" customHeight="1" spans="1:4">
      <c r="A15" s="135" t="s">
        <v>246</v>
      </c>
      <c r="B15" s="140"/>
      <c r="C15" s="220"/>
      <c r="D15" s="214"/>
    </row>
    <row r="16" ht="24.95" customHeight="1" spans="1:4">
      <c r="A16" s="135" t="s">
        <v>247</v>
      </c>
      <c r="B16" s="140"/>
      <c r="C16" s="220"/>
      <c r="D16" s="214"/>
    </row>
    <row r="17" ht="33" customHeight="1" spans="1:4">
      <c r="A17" s="135" t="s">
        <v>248</v>
      </c>
      <c r="B17" s="140"/>
      <c r="C17" s="220"/>
      <c r="D17" s="214"/>
    </row>
    <row r="18" ht="24.95" customHeight="1" spans="1:4">
      <c r="A18" s="135" t="s">
        <v>249</v>
      </c>
      <c r="B18" s="222"/>
      <c r="C18" s="220"/>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18" sqref="C18"/>
    </sheetView>
  </sheetViews>
  <sheetFormatPr defaultColWidth="9" defaultRowHeight="14.4" outlineLevelCol="3"/>
  <cols>
    <col min="1" max="4" width="22" style="179" customWidth="1"/>
    <col min="5" max="5" width="28.8796296296296" style="179" customWidth="1"/>
    <col min="6" max="16384" width="9" style="179"/>
  </cols>
  <sheetData>
    <row r="1" ht="71.1" customHeight="1" spans="1:4">
      <c r="A1" s="90" t="s">
        <v>262</v>
      </c>
      <c r="B1" s="91"/>
      <c r="C1" s="91"/>
      <c r="D1" s="91"/>
    </row>
    <row r="2" spans="1:4">
      <c r="A2" s="92" t="s">
        <v>263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A3" sqref="A3"/>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264</v>
      </c>
      <c r="B1" s="124"/>
      <c r="C1" s="124"/>
    </row>
    <row r="2" s="124" customFormat="1" ht="20.4" spans="1:4">
      <c r="A2" s="71" t="s">
        <v>251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11">
        <f>SUM(B6:B14)</f>
        <v>4205</v>
      </c>
      <c r="C5" s="211">
        <f>SUM(C6:C14)</f>
        <v>13716</v>
      </c>
      <c r="D5" s="212">
        <f>C5/B5</f>
        <v>3.26183115338882</v>
      </c>
    </row>
    <row r="6" s="126" customFormat="1" ht="24.95" customHeight="1" spans="1:4">
      <c r="A6" s="135" t="s">
        <v>252</v>
      </c>
      <c r="B6" s="141"/>
      <c r="C6" s="213"/>
      <c r="D6" s="212"/>
    </row>
    <row r="7" s="126" customFormat="1" ht="24.95" customHeight="1" spans="1:4">
      <c r="A7" s="135" t="s">
        <v>253</v>
      </c>
      <c r="B7" s="213"/>
      <c r="C7" s="213"/>
      <c r="D7" s="212"/>
    </row>
    <row r="8" s="126" customFormat="1" ht="24.95" customHeight="1" spans="1:4">
      <c r="A8" s="135" t="s">
        <v>254</v>
      </c>
      <c r="B8" s="213"/>
      <c r="C8" s="213">
        <v>13669</v>
      </c>
      <c r="D8" s="212"/>
    </row>
    <row r="9" s="126" customFormat="1" ht="24.95" customHeight="1" spans="1:4">
      <c r="A9" s="135" t="s">
        <v>255</v>
      </c>
      <c r="B9" s="213">
        <v>4205</v>
      </c>
      <c r="C9" s="213">
        <v>47</v>
      </c>
      <c r="D9" s="212">
        <f>C9/B9</f>
        <v>0.0111771700356718</v>
      </c>
    </row>
    <row r="10" s="126" customFormat="1" ht="24.95" customHeight="1" spans="1:4">
      <c r="A10" s="135" t="s">
        <v>256</v>
      </c>
      <c r="B10" s="140"/>
      <c r="C10" s="213"/>
      <c r="D10" s="214"/>
    </row>
    <row r="11" s="126" customFormat="1" ht="24.95" customHeight="1" spans="1:4">
      <c r="A11" s="135" t="s">
        <v>257</v>
      </c>
      <c r="B11" s="213"/>
      <c r="C11" s="213"/>
      <c r="D11" s="214"/>
    </row>
    <row r="12" s="127" customFormat="1" ht="24.95" customHeight="1" spans="1:4">
      <c r="A12" s="135" t="s">
        <v>258</v>
      </c>
      <c r="B12" s="213"/>
      <c r="C12" s="213"/>
      <c r="D12" s="214"/>
    </row>
    <row r="13" s="128" customFormat="1" ht="24.95" customHeight="1" spans="1:4">
      <c r="A13" s="135" t="s">
        <v>259</v>
      </c>
      <c r="B13" s="213"/>
      <c r="C13" s="213"/>
      <c r="D13" s="214"/>
    </row>
    <row r="14" ht="24.95" customHeight="1" spans="1:4">
      <c r="A14" s="215" t="s">
        <v>260</v>
      </c>
      <c r="B14" s="213"/>
      <c r="C14" s="216"/>
      <c r="D14" s="214">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A2" sqref="A2:D18"/>
    </sheetView>
  </sheetViews>
  <sheetFormatPr defaultColWidth="9" defaultRowHeight="14.4" outlineLevelCol="3"/>
  <cols>
    <col min="1" max="3" width="22" style="179" customWidth="1"/>
    <col min="4" max="4" width="23.1296296296296" style="179" customWidth="1"/>
    <col min="5" max="5" width="28.8796296296296" style="179" customWidth="1"/>
    <col min="6" max="16384" width="9" style="179"/>
  </cols>
  <sheetData>
    <row r="1" ht="84.75" customHeight="1" spans="1:4">
      <c r="A1" s="90" t="s">
        <v>265</v>
      </c>
      <c r="B1" s="91"/>
      <c r="C1" s="91"/>
      <c r="D1" s="91"/>
    </row>
    <row r="2" ht="18" customHeight="1" spans="1:4">
      <c r="A2" s="92" t="s">
        <v>266</v>
      </c>
      <c r="B2" s="122"/>
      <c r="C2" s="122"/>
      <c r="D2" s="122"/>
    </row>
    <row r="3" ht="18" customHeight="1" spans="1:4">
      <c r="A3" s="122"/>
      <c r="B3" s="122"/>
      <c r="C3" s="122"/>
      <c r="D3" s="122"/>
    </row>
    <row r="4" ht="18" customHeight="1" spans="1:4">
      <c r="A4" s="122"/>
      <c r="B4" s="122"/>
      <c r="C4" s="122"/>
      <c r="D4" s="122"/>
    </row>
    <row r="5" ht="18" customHeight="1" spans="1:4">
      <c r="A5" s="122"/>
      <c r="B5" s="122"/>
      <c r="C5" s="122"/>
      <c r="D5" s="122"/>
    </row>
    <row r="6" ht="18" customHeight="1" spans="1:4">
      <c r="A6" s="122"/>
      <c r="B6" s="122"/>
      <c r="C6" s="122"/>
      <c r="D6" s="122"/>
    </row>
    <row r="7" ht="18" customHeight="1" spans="1:4">
      <c r="A7" s="122"/>
      <c r="B7" s="122"/>
      <c r="C7" s="122"/>
      <c r="D7" s="122"/>
    </row>
    <row r="8" ht="18" customHeight="1" spans="1:4">
      <c r="A8" s="122"/>
      <c r="B8" s="122"/>
      <c r="C8" s="122"/>
      <c r="D8" s="122"/>
    </row>
    <row r="9" ht="18" customHeight="1" spans="1:4">
      <c r="A9" s="122"/>
      <c r="B9" s="122"/>
      <c r="C9" s="122"/>
      <c r="D9" s="122"/>
    </row>
    <row r="10" ht="18" customHeight="1" spans="1:4">
      <c r="A10" s="122"/>
      <c r="B10" s="122"/>
      <c r="C10" s="122"/>
      <c r="D10" s="122"/>
    </row>
    <row r="11" ht="18" customHeight="1" spans="1:4">
      <c r="A11" s="122"/>
      <c r="B11" s="122"/>
      <c r="C11" s="122"/>
      <c r="D11" s="122"/>
    </row>
    <row r="12" ht="18" customHeight="1" spans="1:4">
      <c r="A12" s="122"/>
      <c r="B12" s="122"/>
      <c r="C12" s="122"/>
      <c r="D12" s="122"/>
    </row>
    <row r="13" ht="18" customHeight="1" spans="1:4">
      <c r="A13" s="122"/>
      <c r="B13" s="122"/>
      <c r="C13" s="122"/>
      <c r="D13" s="122"/>
    </row>
    <row r="14" ht="18" customHeight="1" spans="1:4">
      <c r="A14" s="122"/>
      <c r="B14" s="122"/>
      <c r="C14" s="122"/>
      <c r="D14" s="122"/>
    </row>
    <row r="15" ht="18" customHeight="1" spans="1:4">
      <c r="A15" s="122"/>
      <c r="B15" s="122"/>
      <c r="C15" s="122"/>
      <c r="D15" s="122"/>
    </row>
    <row r="16" ht="18" customHeight="1" spans="1:4">
      <c r="A16" s="122"/>
      <c r="B16" s="122"/>
      <c r="C16" s="122"/>
      <c r="D16" s="122"/>
    </row>
    <row r="17" ht="18" customHeight="1" spans="1:4">
      <c r="A17" s="122"/>
      <c r="B17" s="122"/>
      <c r="C17" s="122"/>
      <c r="D17" s="122"/>
    </row>
    <row r="18" ht="18" customHeight="1" spans="1:4">
      <c r="A18" s="122"/>
      <c r="B18" s="122"/>
      <c r="C18" s="122"/>
      <c r="D18" s="122"/>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A10" sqref="A10"/>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267</v>
      </c>
    </row>
    <row r="2" ht="34.5" customHeight="1" spans="1:49">
      <c r="A2" s="71" t="s">
        <v>268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203"/>
      <c r="C5" s="204"/>
      <c r="D5" s="205"/>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90"/>
      <c r="C6" s="190"/>
      <c r="D6" s="206"/>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207"/>
      <c r="C7" s="190"/>
      <c r="D7" s="208"/>
    </row>
    <row r="8" ht="24.95" customHeight="1" spans="1:4">
      <c r="A8" s="108" t="s">
        <v>271</v>
      </c>
      <c r="B8" s="87"/>
      <c r="C8" s="189"/>
      <c r="D8" s="87"/>
    </row>
    <row r="9" ht="24.95" customHeight="1" spans="1:4">
      <c r="A9" s="108" t="s">
        <v>272</v>
      </c>
      <c r="B9" s="87"/>
      <c r="C9" s="189"/>
      <c r="D9" s="87"/>
    </row>
    <row r="10" ht="27" customHeight="1"/>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22" sqref="C22"/>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273</v>
      </c>
    </row>
    <row r="2" ht="31.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18" sqref="C18"/>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279</v>
      </c>
    </row>
    <row r="2" ht="26.25" customHeight="1" spans="1:49">
      <c r="A2" s="50" t="s">
        <v>268</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4"/>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203"/>
      <c r="C5" s="204"/>
      <c r="D5" s="205"/>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90"/>
      <c r="C6" s="190"/>
      <c r="D6" s="206"/>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207"/>
      <c r="C7" s="190"/>
      <c r="D7" s="208"/>
    </row>
    <row r="8" s="70" customFormat="1" ht="24.95" customHeight="1" spans="1:4">
      <c r="A8" s="108" t="s">
        <v>271</v>
      </c>
      <c r="B8" s="87"/>
      <c r="C8" s="189"/>
      <c r="D8" s="87"/>
    </row>
    <row r="9" s="70" customFormat="1" ht="24.95" customHeight="1" spans="1:4">
      <c r="A9" s="108" t="s">
        <v>272</v>
      </c>
      <c r="B9" s="87"/>
      <c r="C9" s="189"/>
      <c r="D9" s="87"/>
    </row>
    <row r="10" ht="38.25" customHeight="1" spans="1:4">
      <c r="A10" s="209"/>
      <c r="B10" s="209"/>
      <c r="C10" s="210"/>
      <c r="D10" s="20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zoomScaleSheetLayoutView="100" workbookViewId="0">
      <selection activeCell="B18" sqref="B18"/>
    </sheetView>
  </sheetViews>
  <sheetFormatPr defaultColWidth="9" defaultRowHeight="14.4" outlineLevelCol="1"/>
  <cols>
    <col min="2" max="2" width="74.8796296296296" customWidth="1"/>
  </cols>
  <sheetData>
    <row r="1" ht="33.95" customHeight="1" spans="2:2">
      <c r="B1" s="250" t="s">
        <v>2</v>
      </c>
    </row>
    <row r="2" ht="20.1" customHeight="1" spans="2:2">
      <c r="B2" s="251" t="s">
        <v>3</v>
      </c>
    </row>
    <row r="3" s="249" customFormat="1" ht="20.1" customHeight="1" spans="2:2">
      <c r="B3" s="252" t="s">
        <v>4</v>
      </c>
    </row>
    <row r="4" s="249" customFormat="1" ht="20.1" customHeight="1" spans="2:2">
      <c r="B4" s="253" t="s">
        <v>5</v>
      </c>
    </row>
    <row r="5" s="249" customFormat="1" ht="20.1" customHeight="1" spans="2:2">
      <c r="B5" s="253" t="s">
        <v>6</v>
      </c>
    </row>
    <row r="6" s="249" customFormat="1" ht="20.1" customHeight="1" spans="2:2">
      <c r="B6" s="253" t="s">
        <v>7</v>
      </c>
    </row>
    <row r="7" s="249" customFormat="1" ht="20.1" customHeight="1" spans="2:2">
      <c r="B7" s="253" t="s">
        <v>8</v>
      </c>
    </row>
    <row r="8" s="249" customFormat="1" ht="20.1" customHeight="1" spans="2:2">
      <c r="B8" s="253" t="s">
        <v>9</v>
      </c>
    </row>
    <row r="9" s="249" customFormat="1" ht="20.1" customHeight="1" spans="2:2">
      <c r="B9" s="253" t="s">
        <v>10</v>
      </c>
    </row>
    <row r="10" s="249" customFormat="1" ht="20.1" customHeight="1" spans="2:2">
      <c r="B10" s="253" t="s">
        <v>11</v>
      </c>
    </row>
    <row r="11" s="249" customFormat="1" ht="20.1" customHeight="1" spans="2:2">
      <c r="B11" s="253" t="s">
        <v>12</v>
      </c>
    </row>
    <row r="12" s="249" customFormat="1" ht="20.1" customHeight="1" spans="2:2">
      <c r="B12" s="252" t="s">
        <v>13</v>
      </c>
    </row>
    <row r="13" s="249" customFormat="1" ht="20.1" customHeight="1" spans="2:2">
      <c r="B13" s="253" t="s">
        <v>14</v>
      </c>
    </row>
    <row r="14" s="249" customFormat="1" ht="20.1" customHeight="1" spans="2:2">
      <c r="B14" s="253" t="s">
        <v>15</v>
      </c>
    </row>
    <row r="15" s="249" customFormat="1" ht="20.1" customHeight="1" spans="2:2">
      <c r="B15" s="253" t="s">
        <v>16</v>
      </c>
    </row>
    <row r="16" s="249" customFormat="1" ht="20.1" customHeight="1" spans="2:2">
      <c r="B16" s="253" t="s">
        <v>17</v>
      </c>
    </row>
    <row r="17" s="249" customFormat="1" ht="20.1" customHeight="1" spans="2:2">
      <c r="B17" s="253" t="s">
        <v>18</v>
      </c>
    </row>
    <row r="18" s="249" customFormat="1" ht="20.1" customHeight="1" spans="2:2">
      <c r="B18" s="253" t="s">
        <v>19</v>
      </c>
    </row>
    <row r="19" s="249" customFormat="1" ht="20.1" customHeight="1" spans="2:2">
      <c r="B19" s="252" t="s">
        <v>20</v>
      </c>
    </row>
    <row r="20" s="249" customFormat="1" ht="20.1" customHeight="1" spans="2:2">
      <c r="B20" s="253" t="s">
        <v>21</v>
      </c>
    </row>
    <row r="21" s="249" customFormat="1" ht="20.1" customHeight="1" spans="2:2">
      <c r="B21" s="253" t="s">
        <v>22</v>
      </c>
    </row>
    <row r="22" s="249" customFormat="1" ht="20.1" customHeight="1" spans="2:2">
      <c r="B22" s="253" t="s">
        <v>23</v>
      </c>
    </row>
    <row r="23" s="249" customFormat="1" ht="20.1" customHeight="1" spans="2:2">
      <c r="B23" s="253" t="s">
        <v>24</v>
      </c>
    </row>
    <row r="24" s="249" customFormat="1" ht="20.1" customHeight="1" spans="2:2">
      <c r="B24" s="253" t="s">
        <v>25</v>
      </c>
    </row>
    <row r="25" s="249" customFormat="1" ht="20.1" customHeight="1" spans="2:2">
      <c r="B25" s="253" t="s">
        <v>26</v>
      </c>
    </row>
    <row r="26" s="249" customFormat="1" ht="20.1" customHeight="1" spans="2:2">
      <c r="B26" s="252" t="s">
        <v>27</v>
      </c>
    </row>
    <row r="27" s="249" customFormat="1" ht="20.1" customHeight="1" spans="2:2">
      <c r="B27" s="253" t="s">
        <v>28</v>
      </c>
    </row>
    <row r="28" s="249" customFormat="1" ht="20.1" customHeight="1" spans="2:2">
      <c r="B28" s="253" t="s">
        <v>29</v>
      </c>
    </row>
    <row r="29" s="249" customFormat="1" ht="20.1" customHeight="1" spans="2:2">
      <c r="B29" s="253" t="s">
        <v>30</v>
      </c>
    </row>
    <row r="30" s="249" customFormat="1" ht="14.1" customHeight="1" spans="2:2">
      <c r="B30" s="253"/>
    </row>
    <row r="31" ht="20.1" customHeight="1" spans="2:2">
      <c r="B31" s="251" t="s">
        <v>31</v>
      </c>
    </row>
    <row r="32" ht="20.1" customHeight="1" spans="2:2">
      <c r="B32" s="252" t="s">
        <v>4</v>
      </c>
    </row>
    <row r="33" ht="20.1" customHeight="1" spans="2:2">
      <c r="B33" s="253" t="s">
        <v>32</v>
      </c>
    </row>
    <row r="34" ht="20.1" customHeight="1" spans="2:2">
      <c r="B34" s="253" t="s">
        <v>33</v>
      </c>
    </row>
    <row r="35" ht="20.1" customHeight="1" spans="2:2">
      <c r="B35" s="253" t="s">
        <v>34</v>
      </c>
    </row>
    <row r="36" ht="20.1" customHeight="1" spans="2:2">
      <c r="B36" s="253" t="s">
        <v>35</v>
      </c>
    </row>
    <row r="37" ht="20.1" customHeight="1" spans="2:2">
      <c r="B37" s="253" t="s">
        <v>36</v>
      </c>
    </row>
    <row r="38" ht="20.1" customHeight="1" spans="2:2">
      <c r="B38" s="253" t="s">
        <v>37</v>
      </c>
    </row>
    <row r="39" ht="20.1" customHeight="1" spans="2:2">
      <c r="B39" s="253" t="s">
        <v>38</v>
      </c>
    </row>
    <row r="40" ht="20.1" customHeight="1" spans="2:2">
      <c r="B40" s="253" t="s">
        <v>39</v>
      </c>
    </row>
    <row r="41" ht="20.1" customHeight="1" spans="2:2">
      <c r="B41" s="252" t="s">
        <v>13</v>
      </c>
    </row>
    <row r="42" ht="20.1" customHeight="1" spans="2:2">
      <c r="B42" s="253" t="s">
        <v>40</v>
      </c>
    </row>
    <row r="43" ht="20.1" customHeight="1" spans="2:2">
      <c r="B43" s="253" t="s">
        <v>41</v>
      </c>
    </row>
    <row r="44" ht="20.1" customHeight="1" spans="2:2">
      <c r="B44" s="253" t="s">
        <v>42</v>
      </c>
    </row>
    <row r="45" ht="20.1" customHeight="1" spans="2:2">
      <c r="B45" s="253" t="s">
        <v>43</v>
      </c>
    </row>
    <row r="46" ht="20.1" customHeight="1" spans="2:2">
      <c r="B46" s="253" t="s">
        <v>44</v>
      </c>
    </row>
    <row r="47" ht="20.1" customHeight="1" spans="2:2">
      <c r="B47" s="253" t="s">
        <v>45</v>
      </c>
    </row>
    <row r="48" ht="20.1" customHeight="1" spans="2:2">
      <c r="B48" s="252" t="s">
        <v>20</v>
      </c>
    </row>
    <row r="49" ht="20.1" customHeight="1" spans="2:2">
      <c r="B49" s="253" t="s">
        <v>46</v>
      </c>
    </row>
    <row r="50" ht="20.1" customHeight="1" spans="2:2">
      <c r="B50" s="253" t="s">
        <v>47</v>
      </c>
    </row>
    <row r="51" ht="20.1" customHeight="1" spans="2:2">
      <c r="B51" s="253" t="s">
        <v>48</v>
      </c>
    </row>
    <row r="52" ht="20.1" customHeight="1" spans="2:2">
      <c r="B52" s="253" t="s">
        <v>49</v>
      </c>
    </row>
    <row r="53" ht="20.1" customHeight="1" spans="2:2">
      <c r="B53" s="253" t="s">
        <v>50</v>
      </c>
    </row>
    <row r="54" ht="20.1" customHeight="1" spans="2:2">
      <c r="B54" s="253" t="s">
        <v>51</v>
      </c>
    </row>
    <row r="55" ht="20.1" customHeight="1" spans="2:2">
      <c r="B55" s="252" t="s">
        <v>27</v>
      </c>
    </row>
    <row r="56" ht="20.1" customHeight="1" spans="2:2">
      <c r="B56" s="253" t="s">
        <v>52</v>
      </c>
    </row>
    <row r="57" ht="20.1" customHeight="1" spans="2:2">
      <c r="B57" s="253" t="s">
        <v>53</v>
      </c>
    </row>
    <row r="58" ht="20.1" customHeight="1" spans="2:2">
      <c r="B58" s="253" t="s">
        <v>54</v>
      </c>
    </row>
    <row r="59" ht="12.95" customHeight="1"/>
    <row r="60" ht="20.1" customHeight="1" spans="2:2">
      <c r="B60" s="251" t="s">
        <v>55</v>
      </c>
    </row>
    <row r="61" ht="20.1" customHeight="1" spans="2:2">
      <c r="B61" s="254" t="s">
        <v>56</v>
      </c>
    </row>
    <row r="62" ht="20.1" customHeight="1" spans="2:2">
      <c r="B62" s="254" t="s">
        <v>57</v>
      </c>
    </row>
    <row r="63" ht="20.1" customHeight="1" spans="2:2">
      <c r="B63" s="254" t="s">
        <v>58</v>
      </c>
    </row>
    <row r="64" ht="20.1" customHeight="1" spans="2:2">
      <c r="B64" s="254" t="s">
        <v>59</v>
      </c>
    </row>
    <row r="65" ht="20.1" customHeight="1" spans="2:2">
      <c r="B65" s="254" t="s">
        <v>60</v>
      </c>
    </row>
    <row r="66" ht="20.1" customHeight="1" spans="2:2">
      <c r="B66" s="254"/>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B18" sqref="B18"/>
    </sheetView>
  </sheetViews>
  <sheetFormatPr defaultColWidth="9" defaultRowHeight="14.4" outlineLevelRow="3" outlineLevelCol="3"/>
  <cols>
    <col min="1" max="3" width="22.1296296296296" style="179" customWidth="1"/>
    <col min="4" max="4" width="7.5" style="179" customWidth="1"/>
    <col min="5" max="5" width="28.8796296296296" style="179" customWidth="1"/>
    <col min="6" max="16384" width="9" style="179"/>
  </cols>
  <sheetData>
    <row r="1" ht="72.75" customHeight="1" spans="1:4">
      <c r="A1" s="90" t="s">
        <v>280</v>
      </c>
      <c r="B1" s="91"/>
      <c r="C1" s="91"/>
      <c r="D1" s="91"/>
    </row>
    <row r="2" ht="21" customHeight="1" spans="1:4">
      <c r="A2" s="92" t="s">
        <v>83</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3" sqref="A3"/>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281</v>
      </c>
    </row>
    <row r="2" ht="30.7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B8" sqref="B8"/>
    </sheetView>
  </sheetViews>
  <sheetFormatPr defaultColWidth="9" defaultRowHeight="14.4" outlineLevelRow="3" outlineLevelCol="3"/>
  <cols>
    <col min="1" max="3" width="22.1296296296296" style="179" customWidth="1"/>
    <col min="4" max="4" width="16.75" style="179" customWidth="1"/>
    <col min="5" max="5" width="28.8796296296296" style="179" customWidth="1"/>
    <col min="6" max="16384" width="9" style="179"/>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2" workbookViewId="0">
      <selection activeCell="A39" sqref="A39"/>
    </sheetView>
  </sheetViews>
  <sheetFormatPr defaultColWidth="6.75" defaultRowHeight="10.8"/>
  <cols>
    <col min="1" max="1" width="38.25"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199"/>
      <c r="C5" s="199"/>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200"/>
      <c r="C6" s="200"/>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200"/>
      <c r="C7" s="200"/>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200"/>
      <c r="C8" s="200"/>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199"/>
      <c r="C9" s="199"/>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200"/>
      <c r="C10" s="200"/>
      <c r="D10" s="87"/>
    </row>
    <row r="11" ht="18" customHeight="1" spans="1:4">
      <c r="A11" s="81" t="s">
        <v>289</v>
      </c>
      <c r="B11" s="200"/>
      <c r="C11" s="200"/>
      <c r="D11" s="87"/>
    </row>
    <row r="12" ht="18" customHeight="1" spans="1:4">
      <c r="A12" s="81" t="s">
        <v>290</v>
      </c>
      <c r="B12" s="200"/>
      <c r="C12" s="200"/>
      <c r="D12" s="87"/>
    </row>
    <row r="13" ht="18" customHeight="1" spans="1:4">
      <c r="A13" s="60" t="s">
        <v>292</v>
      </c>
      <c r="B13" s="199"/>
      <c r="C13" s="199"/>
      <c r="D13" s="87"/>
    </row>
    <row r="14" ht="18" customHeight="1" spans="1:4">
      <c r="A14" s="81" t="s">
        <v>288</v>
      </c>
      <c r="B14" s="200"/>
      <c r="C14" s="200"/>
      <c r="D14" s="87"/>
    </row>
    <row r="15" ht="18" customHeight="1" spans="1:4">
      <c r="A15" s="81" t="s">
        <v>289</v>
      </c>
      <c r="B15" s="200"/>
      <c r="C15" s="200"/>
      <c r="D15" s="87"/>
    </row>
    <row r="16" ht="18" customHeight="1" spans="1:4">
      <c r="A16" s="81" t="s">
        <v>290</v>
      </c>
      <c r="B16" s="200"/>
      <c r="C16" s="200"/>
      <c r="D16" s="87"/>
    </row>
    <row r="17" ht="18" customHeight="1" spans="1:4">
      <c r="A17" s="60" t="s">
        <v>293</v>
      </c>
      <c r="B17" s="199"/>
      <c r="C17" s="199"/>
      <c r="D17" s="87"/>
    </row>
    <row r="18" ht="18" customHeight="1" spans="1:4">
      <c r="A18" s="81" t="s">
        <v>288</v>
      </c>
      <c r="B18" s="200"/>
      <c r="C18" s="200"/>
      <c r="D18" s="87"/>
    </row>
    <row r="19" ht="18" customHeight="1" spans="1:4">
      <c r="A19" s="81" t="s">
        <v>289</v>
      </c>
      <c r="B19" s="200"/>
      <c r="C19" s="200"/>
      <c r="D19" s="87"/>
    </row>
    <row r="20" ht="18" customHeight="1" spans="1:4">
      <c r="A20" s="81" t="s">
        <v>290</v>
      </c>
      <c r="B20" s="200"/>
      <c r="C20" s="200"/>
      <c r="D20" s="87"/>
    </row>
    <row r="21" ht="18" customHeight="1" spans="1:4">
      <c r="A21" s="60" t="s">
        <v>294</v>
      </c>
      <c r="B21" s="199"/>
      <c r="C21" s="199"/>
      <c r="D21" s="87"/>
    </row>
    <row r="22" ht="18" customHeight="1" spans="1:4">
      <c r="A22" s="81" t="s">
        <v>288</v>
      </c>
      <c r="B22" s="200"/>
      <c r="C22" s="200"/>
      <c r="D22" s="87"/>
    </row>
    <row r="23" ht="18" customHeight="1" spans="1:4">
      <c r="A23" s="81" t="s">
        <v>289</v>
      </c>
      <c r="B23" s="200"/>
      <c r="C23" s="200"/>
      <c r="D23" s="87"/>
    </row>
    <row r="24" ht="18" customHeight="1" spans="1:4">
      <c r="A24" s="81" t="s">
        <v>290</v>
      </c>
      <c r="B24" s="200"/>
      <c r="C24" s="200"/>
      <c r="D24" s="87"/>
    </row>
    <row r="25" ht="18" customHeight="1" spans="1:4">
      <c r="A25" s="60" t="s">
        <v>295</v>
      </c>
      <c r="B25" s="199"/>
      <c r="C25" s="199"/>
      <c r="D25" s="87"/>
    </row>
    <row r="26" ht="18" customHeight="1" spans="1:4">
      <c r="A26" s="81" t="s">
        <v>288</v>
      </c>
      <c r="B26" s="200"/>
      <c r="C26" s="200"/>
      <c r="D26" s="87"/>
    </row>
    <row r="27" ht="18" customHeight="1" spans="1:4">
      <c r="A27" s="81" t="s">
        <v>289</v>
      </c>
      <c r="B27" s="200"/>
      <c r="C27" s="200"/>
      <c r="D27" s="87"/>
    </row>
    <row r="28" ht="18" customHeight="1" spans="1:4">
      <c r="A28" s="81" t="s">
        <v>290</v>
      </c>
      <c r="B28" s="200"/>
      <c r="C28" s="200"/>
      <c r="D28" s="87"/>
    </row>
    <row r="29" ht="18" customHeight="1" spans="1:4">
      <c r="A29" s="60" t="s">
        <v>296</v>
      </c>
      <c r="B29" s="199"/>
      <c r="C29" s="199"/>
      <c r="D29" s="87"/>
    </row>
    <row r="30" ht="18" customHeight="1" spans="1:4">
      <c r="A30" s="81" t="s">
        <v>288</v>
      </c>
      <c r="B30" s="200"/>
      <c r="C30" s="200"/>
      <c r="D30" s="87"/>
    </row>
    <row r="31" ht="18" customHeight="1" spans="1:4">
      <c r="A31" s="81" t="s">
        <v>289</v>
      </c>
      <c r="B31" s="200"/>
      <c r="C31" s="200"/>
      <c r="D31" s="87"/>
    </row>
    <row r="32" ht="18" customHeight="1" spans="1:4">
      <c r="A32" s="81" t="s">
        <v>290</v>
      </c>
      <c r="B32" s="200"/>
      <c r="C32" s="200"/>
      <c r="D32" s="87"/>
    </row>
    <row r="33" ht="18" customHeight="1" spans="1:4">
      <c r="A33" s="63"/>
      <c r="B33" s="201"/>
      <c r="C33" s="201"/>
      <c r="D33" s="87"/>
    </row>
    <row r="34" ht="18" customHeight="1" spans="1:4">
      <c r="A34" s="65" t="s">
        <v>297</v>
      </c>
      <c r="B34" s="199"/>
      <c r="C34" s="199"/>
      <c r="D34" s="87"/>
    </row>
    <row r="35" ht="18" customHeight="1" spans="1:4">
      <c r="A35" s="81" t="s">
        <v>288</v>
      </c>
      <c r="B35" s="200"/>
      <c r="C35" s="200"/>
      <c r="D35" s="87"/>
    </row>
    <row r="36" ht="18" customHeight="1" spans="1:4">
      <c r="A36" s="81" t="s">
        <v>289</v>
      </c>
      <c r="B36" s="200"/>
      <c r="C36" s="200"/>
      <c r="D36" s="87"/>
    </row>
    <row r="37" ht="18" customHeight="1" spans="1:4">
      <c r="A37" s="81" t="s">
        <v>290</v>
      </c>
      <c r="B37" s="200"/>
      <c r="C37" s="200"/>
      <c r="D37" s="87"/>
    </row>
    <row r="38" ht="18" customHeight="1" spans="1:1">
      <c r="A38" s="202"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A23" sqref="A23"/>
    </sheetView>
  </sheetViews>
  <sheetFormatPr defaultColWidth="6.75" defaultRowHeight="10.8"/>
  <cols>
    <col min="1" max="1" width="38.1296296296296" style="49" customWidth="1"/>
    <col min="2" max="4" width="15.6296296296296"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198"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E26" sqref="E26"/>
    </sheetView>
  </sheetViews>
  <sheetFormatPr defaultColWidth="9" defaultRowHeight="14.4" outlineLevelRow="3" outlineLevelCol="3"/>
  <cols>
    <col min="1" max="3" width="23.6296296296296" style="44" customWidth="1"/>
    <col min="4" max="4" width="17.75" style="44" customWidth="1"/>
    <col min="5" max="5" width="28.8796296296296" style="44" customWidth="1"/>
    <col min="6" max="16384" width="9" style="44"/>
  </cols>
  <sheetData>
    <row r="1" ht="84.75" customHeight="1" spans="1:4">
      <c r="A1" s="195" t="s">
        <v>315</v>
      </c>
      <c r="B1" s="45"/>
      <c r="C1" s="45"/>
      <c r="D1" s="45"/>
    </row>
    <row r="2" spans="1:4">
      <c r="A2" s="196" t="s">
        <v>316</v>
      </c>
      <c r="B2" s="197"/>
      <c r="C2" s="197"/>
      <c r="D2" s="197"/>
    </row>
    <row r="3" spans="1:4">
      <c r="A3" s="197"/>
      <c r="B3" s="197"/>
      <c r="C3" s="197"/>
      <c r="D3" s="197"/>
    </row>
    <row r="4" spans="1:4">
      <c r="A4" s="197"/>
      <c r="B4" s="197"/>
      <c r="C4" s="197"/>
      <c r="D4" s="197"/>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zoomScaleSheetLayoutView="100" workbookViewId="0">
      <selection activeCell="C6" sqref="C6"/>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5">
        <f>B6+B22</f>
        <v>1432</v>
      </c>
      <c r="C5" s="185">
        <f>C6+C22</f>
        <v>1910</v>
      </c>
      <c r="D5" s="107">
        <f>C5/B5</f>
        <v>1.33379888268156</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6" t="s">
        <v>70</v>
      </c>
      <c r="B6" s="185">
        <f>SUM(B7:B21)</f>
        <v>1330</v>
      </c>
      <c r="C6" s="185">
        <f>SUM(C7:C21)</f>
        <v>1910</v>
      </c>
      <c r="D6" s="107">
        <f t="shared" ref="D6:D20" si="0">C6/B6</f>
        <v>1.43609022556391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7">
        <v>786</v>
      </c>
      <c r="C7" s="188">
        <v>1370</v>
      </c>
      <c r="D7" s="107">
        <f t="shared" si="0"/>
        <v>1.74300254452926</v>
      </c>
    </row>
    <row r="8" ht="24.95" customHeight="1" spans="1:4">
      <c r="A8" s="108" t="s">
        <v>72</v>
      </c>
      <c r="B8" s="187">
        <v>124</v>
      </c>
      <c r="C8" s="188">
        <v>140</v>
      </c>
      <c r="D8" s="107">
        <f t="shared" si="0"/>
        <v>1.12903225806452</v>
      </c>
    </row>
    <row r="9" ht="24.95" customHeight="1" spans="1:4">
      <c r="A9" s="108" t="s">
        <v>73</v>
      </c>
      <c r="B9" s="187">
        <v>149</v>
      </c>
      <c r="C9" s="188">
        <v>81</v>
      </c>
      <c r="D9" s="107">
        <f t="shared" si="0"/>
        <v>0.543624161073825</v>
      </c>
    </row>
    <row r="10" ht="24.95" customHeight="1" spans="1:4">
      <c r="A10" s="108" t="s">
        <v>74</v>
      </c>
      <c r="B10" s="187">
        <v>36</v>
      </c>
      <c r="C10" s="188">
        <v>45</v>
      </c>
      <c r="D10" s="107">
        <f t="shared" si="0"/>
        <v>1.25</v>
      </c>
    </row>
    <row r="11" ht="24.95" customHeight="1" spans="1:4">
      <c r="A11" s="108" t="s">
        <v>75</v>
      </c>
      <c r="B11" s="187">
        <v>115</v>
      </c>
      <c r="C11" s="188">
        <v>115</v>
      </c>
      <c r="D11" s="107">
        <f t="shared" si="0"/>
        <v>1</v>
      </c>
    </row>
    <row r="12" ht="24.95" customHeight="1" spans="1:4">
      <c r="A12" s="108" t="s">
        <v>76</v>
      </c>
      <c r="B12" s="187">
        <v>58</v>
      </c>
      <c r="C12" s="188">
        <v>70</v>
      </c>
      <c r="D12" s="107">
        <f t="shared" si="0"/>
        <v>1.20689655172414</v>
      </c>
    </row>
    <row r="13" ht="24.95" customHeight="1" spans="1:4">
      <c r="A13" s="108" t="s">
        <v>77</v>
      </c>
      <c r="B13" s="187">
        <v>27</v>
      </c>
      <c r="C13" s="188">
        <v>33</v>
      </c>
      <c r="D13" s="107">
        <f t="shared" si="0"/>
        <v>1.22222222222222</v>
      </c>
    </row>
    <row r="14" ht="24.95" customHeight="1" spans="1:4">
      <c r="A14" s="108" t="s">
        <v>78</v>
      </c>
      <c r="B14" s="187">
        <v>20</v>
      </c>
      <c r="C14" s="188">
        <v>32</v>
      </c>
      <c r="D14" s="107">
        <f t="shared" si="0"/>
        <v>1.6</v>
      </c>
    </row>
    <row r="15" ht="24.95" customHeight="1" spans="1:4">
      <c r="A15" s="108" t="s">
        <v>79</v>
      </c>
      <c r="B15" s="187">
        <v>1</v>
      </c>
      <c r="C15" s="188">
        <v>6</v>
      </c>
      <c r="D15" s="107">
        <f t="shared" si="0"/>
        <v>6</v>
      </c>
    </row>
    <row r="16" ht="24.95" customHeight="1" spans="1:4">
      <c r="A16" s="108" t="s">
        <v>80</v>
      </c>
      <c r="B16" s="187"/>
      <c r="C16" s="188"/>
      <c r="D16" s="107"/>
    </row>
    <row r="17" ht="24.95" customHeight="1" spans="1:4">
      <c r="A17" s="108" t="s">
        <v>81</v>
      </c>
      <c r="B17" s="187">
        <v>5</v>
      </c>
      <c r="C17" s="188">
        <v>8</v>
      </c>
      <c r="D17" s="107">
        <f t="shared" si="0"/>
        <v>1.6</v>
      </c>
    </row>
    <row r="18" ht="24.95" customHeight="1" spans="1:4">
      <c r="A18" s="108" t="s">
        <v>82</v>
      </c>
      <c r="B18" s="187"/>
      <c r="C18" s="188"/>
      <c r="D18" s="107"/>
    </row>
    <row r="19" ht="24.95" customHeight="1" spans="1:4">
      <c r="A19" s="108" t="s">
        <v>84</v>
      </c>
      <c r="B19" s="187">
        <v>9</v>
      </c>
      <c r="C19" s="188">
        <v>10</v>
      </c>
      <c r="D19" s="107">
        <f t="shared" si="0"/>
        <v>1.11111111111111</v>
      </c>
    </row>
    <row r="20" ht="24.95" customHeight="1" spans="1:4">
      <c r="A20" s="108" t="s">
        <v>85</v>
      </c>
      <c r="B20" s="187"/>
      <c r="C20" s="188"/>
      <c r="D20" s="107"/>
    </row>
    <row r="21" ht="24.95" customHeight="1" spans="1:4">
      <c r="A21" s="108" t="s">
        <v>86</v>
      </c>
      <c r="B21" s="187"/>
      <c r="C21" s="189"/>
      <c r="D21" s="110"/>
    </row>
    <row r="22" ht="24.95" customHeight="1" spans="1:4">
      <c r="A22" s="186" t="s">
        <v>87</v>
      </c>
      <c r="B22" s="185">
        <f>SUM(B23:B29)</f>
        <v>102</v>
      </c>
      <c r="C22" s="185">
        <f>SUM(C23:C29)</f>
        <v>0</v>
      </c>
      <c r="D22" s="107"/>
    </row>
    <row r="23" ht="24.95" customHeight="1" spans="1:4">
      <c r="A23" s="108" t="s">
        <v>88</v>
      </c>
      <c r="B23" s="187"/>
      <c r="C23" s="190"/>
      <c r="D23" s="110"/>
    </row>
    <row r="24" ht="24.95" customHeight="1" spans="1:4">
      <c r="A24" s="108" t="s">
        <v>89</v>
      </c>
      <c r="B24" s="187"/>
      <c r="C24" s="190"/>
      <c r="D24" s="110"/>
    </row>
    <row r="25" ht="24.95" customHeight="1" spans="1:4">
      <c r="A25" s="108" t="s">
        <v>90</v>
      </c>
      <c r="B25" s="187">
        <v>2</v>
      </c>
      <c r="C25" s="190"/>
      <c r="D25" s="110"/>
    </row>
    <row r="26" ht="24.95" customHeight="1" spans="1:4">
      <c r="A26" s="108" t="s">
        <v>91</v>
      </c>
      <c r="B26" s="187"/>
      <c r="C26" s="190"/>
      <c r="D26" s="110"/>
    </row>
    <row r="27" ht="24.95" customHeight="1" spans="1:4">
      <c r="A27" s="108" t="s">
        <v>92</v>
      </c>
      <c r="B27" s="187">
        <v>100</v>
      </c>
      <c r="C27" s="190"/>
      <c r="D27" s="110"/>
    </row>
    <row r="28" ht="24.95" customHeight="1" spans="1:4">
      <c r="A28" s="108" t="s">
        <v>93</v>
      </c>
      <c r="B28" s="187"/>
      <c r="C28" s="190"/>
      <c r="D28" s="110"/>
    </row>
    <row r="29" ht="24.95" customHeight="1" spans="1:4">
      <c r="A29" s="108" t="s">
        <v>94</v>
      </c>
      <c r="B29" s="187"/>
      <c r="C29" s="190"/>
      <c r="D29" s="110"/>
    </row>
    <row r="30" spans="1:4">
      <c r="A30" s="193"/>
      <c r="B30" s="193"/>
      <c r="C30" s="194"/>
      <c r="D30" s="193"/>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zoomScaleSheetLayoutView="100" topLeftCell="A15" workbookViewId="0">
      <selection activeCell="C24" sqref="C24"/>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98</v>
      </c>
      <c r="B5" s="175">
        <f>SUM(B6:B30)</f>
        <v>3067</v>
      </c>
      <c r="C5" s="176">
        <f>SUM(C6:C30)</f>
        <v>2820</v>
      </c>
      <c r="D5" s="107">
        <f>C5/B5</f>
        <v>0.919465275513531</v>
      </c>
    </row>
    <row r="6" s="4" customFormat="1" ht="24.95" customHeight="1" spans="1:34">
      <c r="A6" s="97" t="s">
        <v>99</v>
      </c>
      <c r="B6" s="177">
        <v>1013</v>
      </c>
      <c r="C6" s="178">
        <v>817</v>
      </c>
      <c r="D6" s="107">
        <f>C6/B6</f>
        <v>0.806515301085884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100</v>
      </c>
      <c r="B7" s="177"/>
      <c r="C7" s="178"/>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101</v>
      </c>
      <c r="B8" s="177"/>
      <c r="C8" s="178"/>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102</v>
      </c>
      <c r="B9" s="177"/>
      <c r="C9" s="178"/>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103</v>
      </c>
      <c r="B10" s="177"/>
      <c r="C10" s="178"/>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104</v>
      </c>
      <c r="B11" s="177"/>
      <c r="C11" s="178"/>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105</v>
      </c>
      <c r="B12" s="177">
        <v>64</v>
      </c>
      <c r="C12" s="178">
        <v>57</v>
      </c>
      <c r="D12" s="107">
        <f t="shared" ref="D12:D17" si="0">C12/B12</f>
        <v>0.890625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106</v>
      </c>
      <c r="B13" s="177">
        <v>522</v>
      </c>
      <c r="C13" s="178">
        <v>614</v>
      </c>
      <c r="D13" s="107">
        <f t="shared" si="0"/>
        <v>1.17624521072797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107</v>
      </c>
      <c r="B14" s="177">
        <v>109</v>
      </c>
      <c r="C14" s="178">
        <v>136</v>
      </c>
      <c r="D14" s="107">
        <f t="shared" si="0"/>
        <v>1.24770642201835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108</v>
      </c>
      <c r="B15" s="177">
        <v>109</v>
      </c>
      <c r="C15" s="178">
        <v>94</v>
      </c>
      <c r="D15" s="107">
        <f t="shared" si="0"/>
        <v>0.862385321100917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109</v>
      </c>
      <c r="B16" s="177">
        <v>202</v>
      </c>
      <c r="C16" s="178">
        <v>612</v>
      </c>
      <c r="D16" s="107">
        <f t="shared" si="0"/>
        <v>3.02970297029703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110</v>
      </c>
      <c r="B17" s="177">
        <v>864</v>
      </c>
      <c r="C17" s="178">
        <v>319</v>
      </c>
      <c r="D17" s="107">
        <f t="shared" si="0"/>
        <v>0.369212962962963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111</v>
      </c>
      <c r="B18" s="177"/>
      <c r="C18" s="178"/>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112</v>
      </c>
      <c r="B19" s="177">
        <v>2</v>
      </c>
      <c r="C19" s="178"/>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113</v>
      </c>
      <c r="B20" s="177"/>
      <c r="C20" s="178"/>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114</v>
      </c>
      <c r="B21" s="177"/>
      <c r="C21" s="178"/>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115</v>
      </c>
      <c r="B22" s="177"/>
      <c r="C22" s="178"/>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116</v>
      </c>
      <c r="B23" s="177"/>
      <c r="C23" s="178"/>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117</v>
      </c>
      <c r="B24" s="177">
        <v>150</v>
      </c>
      <c r="C24" s="178">
        <v>143</v>
      </c>
      <c r="D24" s="107">
        <f>C24/B24</f>
        <v>0.953333333333333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118</v>
      </c>
      <c r="B25" s="177"/>
      <c r="C25" s="178"/>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119</v>
      </c>
      <c r="B26" s="177"/>
      <c r="C26" s="178"/>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77">
        <v>32</v>
      </c>
      <c r="C27" s="178">
        <v>28</v>
      </c>
      <c r="D27" s="107">
        <f>C27/B27</f>
        <v>0.875</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77"/>
      <c r="C28" s="178"/>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77"/>
      <c r="C29" s="178"/>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78"/>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E9" sqref="E9"/>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4"/>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5">
        <f>B6+B22</f>
        <v>1432</v>
      </c>
      <c r="C5" s="185">
        <f>C6+C22</f>
        <v>1910</v>
      </c>
      <c r="D5" s="107">
        <f t="shared" ref="D5:D15" si="0">C5/B5</f>
        <v>1.33379888268156</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6" t="s">
        <v>70</v>
      </c>
      <c r="B6" s="185">
        <f>SUM(B7:B21)</f>
        <v>1330</v>
      </c>
      <c r="C6" s="185">
        <f>SUM(C7:C21)</f>
        <v>1910</v>
      </c>
      <c r="D6" s="107">
        <f t="shared" si="0"/>
        <v>1.43609022556391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7">
        <v>786</v>
      </c>
      <c r="C7" s="188">
        <v>1370</v>
      </c>
      <c r="D7" s="107">
        <f t="shared" si="0"/>
        <v>1.74300254452926</v>
      </c>
    </row>
    <row r="8" s="70" customFormat="1" ht="24.95" customHeight="1" spans="1:4">
      <c r="A8" s="108" t="s">
        <v>72</v>
      </c>
      <c r="B8" s="187">
        <v>124</v>
      </c>
      <c r="C8" s="188">
        <v>140</v>
      </c>
      <c r="D8" s="107">
        <f t="shared" si="0"/>
        <v>1.12903225806452</v>
      </c>
    </row>
    <row r="9" s="70" customFormat="1" ht="24.95" customHeight="1" spans="1:4">
      <c r="A9" s="108" t="s">
        <v>73</v>
      </c>
      <c r="B9" s="187">
        <v>149</v>
      </c>
      <c r="C9" s="188">
        <v>81</v>
      </c>
      <c r="D9" s="107">
        <f t="shared" si="0"/>
        <v>0.543624161073825</v>
      </c>
    </row>
    <row r="10" s="70" customFormat="1" ht="24.95" customHeight="1" spans="1:4">
      <c r="A10" s="108" t="s">
        <v>74</v>
      </c>
      <c r="B10" s="187">
        <v>36</v>
      </c>
      <c r="C10" s="188">
        <v>45</v>
      </c>
      <c r="D10" s="107">
        <f t="shared" si="0"/>
        <v>1.25</v>
      </c>
    </row>
    <row r="11" s="70" customFormat="1" ht="24.95" customHeight="1" spans="1:4">
      <c r="A11" s="108" t="s">
        <v>75</v>
      </c>
      <c r="B11" s="187">
        <v>115</v>
      </c>
      <c r="C11" s="188">
        <v>115</v>
      </c>
      <c r="D11" s="107">
        <f t="shared" si="0"/>
        <v>1</v>
      </c>
    </row>
    <row r="12" s="70" customFormat="1" ht="24.95" customHeight="1" spans="1:4">
      <c r="A12" s="108" t="s">
        <v>76</v>
      </c>
      <c r="B12" s="187">
        <v>58</v>
      </c>
      <c r="C12" s="188">
        <v>70</v>
      </c>
      <c r="D12" s="107">
        <f t="shared" si="0"/>
        <v>1.20689655172414</v>
      </c>
    </row>
    <row r="13" s="70" customFormat="1" ht="24.95" customHeight="1" spans="1:4">
      <c r="A13" s="108" t="s">
        <v>77</v>
      </c>
      <c r="B13" s="187">
        <v>27</v>
      </c>
      <c r="C13" s="188">
        <v>33</v>
      </c>
      <c r="D13" s="107">
        <f t="shared" si="0"/>
        <v>1.22222222222222</v>
      </c>
    </row>
    <row r="14" s="70" customFormat="1" ht="24.95" customHeight="1" spans="1:4">
      <c r="A14" s="108" t="s">
        <v>78</v>
      </c>
      <c r="B14" s="187">
        <v>20</v>
      </c>
      <c r="C14" s="188">
        <v>32</v>
      </c>
      <c r="D14" s="107">
        <f t="shared" si="0"/>
        <v>1.6</v>
      </c>
    </row>
    <row r="15" s="70" customFormat="1" ht="24.95" customHeight="1" spans="1:4">
      <c r="A15" s="108" t="s">
        <v>79</v>
      </c>
      <c r="B15" s="187">
        <v>1</v>
      </c>
      <c r="C15" s="188">
        <v>6</v>
      </c>
      <c r="D15" s="107">
        <f t="shared" si="0"/>
        <v>6</v>
      </c>
    </row>
    <row r="16" s="70" customFormat="1" ht="24.95" customHeight="1" spans="1:4">
      <c r="A16" s="108" t="s">
        <v>80</v>
      </c>
      <c r="B16" s="187"/>
      <c r="C16" s="188"/>
      <c r="D16" s="107"/>
    </row>
    <row r="17" s="70" customFormat="1" ht="24.95" customHeight="1" spans="1:4">
      <c r="A17" s="108" t="s">
        <v>81</v>
      </c>
      <c r="B17" s="187">
        <v>5</v>
      </c>
      <c r="C17" s="188">
        <v>8</v>
      </c>
      <c r="D17" s="107">
        <f>C17/B17</f>
        <v>1.6</v>
      </c>
    </row>
    <row r="18" s="70" customFormat="1" ht="24.95" customHeight="1" spans="1:4">
      <c r="A18" s="108" t="s">
        <v>82</v>
      </c>
      <c r="B18" s="187"/>
      <c r="C18" s="188"/>
      <c r="D18" s="107"/>
    </row>
    <row r="19" s="70" customFormat="1" ht="24.95" customHeight="1" spans="1:4">
      <c r="A19" s="108" t="s">
        <v>84</v>
      </c>
      <c r="B19" s="187">
        <v>9</v>
      </c>
      <c r="C19" s="188">
        <v>10</v>
      </c>
      <c r="D19" s="107">
        <f>C19/B19</f>
        <v>1.11111111111111</v>
      </c>
    </row>
    <row r="20" s="70" customFormat="1" ht="26.1" customHeight="1" spans="1:4">
      <c r="A20" s="108" t="s">
        <v>85</v>
      </c>
      <c r="B20" s="187"/>
      <c r="C20" s="188"/>
      <c r="D20" s="107"/>
    </row>
    <row r="21" s="70" customFormat="1" ht="26.1" customHeight="1" spans="1:4">
      <c r="A21" s="108" t="s">
        <v>86</v>
      </c>
      <c r="B21" s="187"/>
      <c r="C21" s="189"/>
      <c r="D21" s="110"/>
    </row>
    <row r="22" ht="26.1" customHeight="1" spans="1:4">
      <c r="A22" s="186" t="s">
        <v>87</v>
      </c>
      <c r="B22" s="185">
        <f>SUM(B23:B29)</f>
        <v>102</v>
      </c>
      <c r="C22" s="185">
        <f>SUM(C23:C29)</f>
        <v>0</v>
      </c>
      <c r="D22" s="107"/>
    </row>
    <row r="23" ht="26.1" customHeight="1" spans="1:4">
      <c r="A23" s="108" t="s">
        <v>88</v>
      </c>
      <c r="B23" s="187"/>
      <c r="C23" s="190"/>
      <c r="D23" s="110"/>
    </row>
    <row r="24" ht="26.1" customHeight="1" spans="1:4">
      <c r="A24" s="108" t="s">
        <v>89</v>
      </c>
      <c r="B24" s="187"/>
      <c r="C24" s="190"/>
      <c r="D24" s="110"/>
    </row>
    <row r="25" ht="26.1" customHeight="1" spans="1:4">
      <c r="A25" s="108" t="s">
        <v>90</v>
      </c>
      <c r="B25" s="187">
        <v>2</v>
      </c>
      <c r="C25" s="190"/>
      <c r="D25" s="110"/>
    </row>
    <row r="26" ht="26.1" customHeight="1" spans="1:4">
      <c r="A26" s="108" t="s">
        <v>91</v>
      </c>
      <c r="B26" s="187"/>
      <c r="C26" s="190"/>
      <c r="D26" s="110"/>
    </row>
    <row r="27" ht="26.1" customHeight="1" spans="1:4">
      <c r="A27" s="108" t="s">
        <v>92</v>
      </c>
      <c r="B27" s="187">
        <v>100</v>
      </c>
      <c r="C27" s="190"/>
      <c r="D27" s="110"/>
    </row>
    <row r="28" ht="26.1" customHeight="1" spans="1:4">
      <c r="A28" s="108" t="s">
        <v>93</v>
      </c>
      <c r="B28" s="187"/>
      <c r="C28" s="190"/>
      <c r="D28" s="110"/>
    </row>
    <row r="29" ht="26.1" customHeight="1" spans="1:4">
      <c r="A29" s="108" t="s">
        <v>94</v>
      </c>
      <c r="B29" s="187"/>
      <c r="C29" s="190"/>
      <c r="D29" s="110"/>
    </row>
    <row r="30" spans="1:4">
      <c r="A30" s="191"/>
      <c r="B30" s="191"/>
      <c r="C30" s="192"/>
      <c r="D30" s="191"/>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zoomScaleSheetLayoutView="100" workbookViewId="0">
      <selection activeCell="B7" sqref="B7"/>
    </sheetView>
  </sheetViews>
  <sheetFormatPr defaultColWidth="9" defaultRowHeight="42.75" customHeight="1" outlineLevelCol="3"/>
  <cols>
    <col min="1" max="2" width="20.6296296296296" style="179" customWidth="1"/>
    <col min="3" max="3" width="9.75" style="179" customWidth="1"/>
    <col min="4" max="4" width="40.6296296296296" style="179" customWidth="1"/>
    <col min="5" max="5" width="28.8796296296296" style="179" customWidth="1"/>
    <col min="6" max="16384" width="9" style="179"/>
  </cols>
  <sheetData>
    <row r="1" ht="70.5" customHeight="1" spans="1:4">
      <c r="A1" s="90" t="s">
        <v>330</v>
      </c>
      <c r="B1" s="91"/>
      <c r="C1" s="91"/>
      <c r="D1" s="91"/>
    </row>
    <row r="2" ht="18" customHeight="1" spans="1:4">
      <c r="A2" s="90"/>
      <c r="B2" s="91"/>
      <c r="C2" s="91"/>
      <c r="D2" s="91"/>
    </row>
    <row r="3" ht="27" customHeight="1" spans="1:4">
      <c r="A3" s="180" t="s">
        <v>331</v>
      </c>
      <c r="B3" s="181"/>
      <c r="C3" s="181"/>
      <c r="D3" s="181"/>
    </row>
    <row r="4" ht="27" customHeight="1" spans="1:4">
      <c r="A4" s="181"/>
      <c r="B4" s="181"/>
      <c r="C4" s="181"/>
      <c r="D4" s="181"/>
    </row>
    <row r="5" ht="31" customHeight="1" spans="1:4">
      <c r="A5" s="181"/>
      <c r="B5" s="181"/>
      <c r="C5" s="181"/>
      <c r="D5" s="181"/>
    </row>
    <row r="28" customHeight="1" spans="1:4">
      <c r="A28" s="182"/>
      <c r="B28" s="182"/>
      <c r="C28" s="182"/>
      <c r="D28" s="182"/>
    </row>
    <row r="29" customHeight="1" spans="1:4">
      <c r="A29" s="182"/>
      <c r="B29" s="182"/>
      <c r="C29" s="182"/>
      <c r="D29" s="182"/>
    </row>
    <row r="30" customHeight="1" spans="1:4">
      <c r="A30" s="183"/>
      <c r="B30" s="183"/>
      <c r="C30" s="183"/>
      <c r="D30" s="183"/>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M15" sqref="M15"/>
    </sheetView>
  </sheetViews>
  <sheetFormatPr defaultColWidth="6.75" defaultRowHeight="10.8"/>
  <cols>
    <col min="1" max="1" width="33.6296296296296" style="70" customWidth="1"/>
    <col min="2" max="2" width="15.6296296296296" style="242"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3"/>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4"/>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5"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5">
        <f>B6+B22</f>
        <v>1624</v>
      </c>
      <c r="C5" s="185">
        <f>C6+C22</f>
        <v>1432</v>
      </c>
      <c r="D5" s="239">
        <f t="shared" ref="D5:D15" si="0">C5/B5</f>
        <v>0.881773399014778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6" t="s">
        <v>70</v>
      </c>
      <c r="B6" s="185">
        <f>SUM(B7:B21)</f>
        <v>1624</v>
      </c>
      <c r="C6" s="185">
        <f>SUM(C7:C21)</f>
        <v>1330</v>
      </c>
      <c r="D6" s="239">
        <f t="shared" si="0"/>
        <v>0.818965517241379</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240">
        <v>1033</v>
      </c>
      <c r="C7" s="187">
        <v>786</v>
      </c>
      <c r="D7" s="239">
        <f t="shared" si="0"/>
        <v>0.760890609874153</v>
      </c>
    </row>
    <row r="8" ht="24.95" customHeight="1" spans="1:4">
      <c r="A8" s="108" t="s">
        <v>72</v>
      </c>
      <c r="B8" s="240">
        <v>113</v>
      </c>
      <c r="C8" s="187">
        <v>124</v>
      </c>
      <c r="D8" s="239">
        <f t="shared" si="0"/>
        <v>1.09734513274336</v>
      </c>
    </row>
    <row r="9" ht="24.95" customHeight="1" spans="1:4">
      <c r="A9" s="108" t="s">
        <v>73</v>
      </c>
      <c r="B9" s="240">
        <v>98</v>
      </c>
      <c r="C9" s="187">
        <v>149</v>
      </c>
      <c r="D9" s="239">
        <f t="shared" si="0"/>
        <v>1.52040816326531</v>
      </c>
    </row>
    <row r="10" ht="24.95" customHeight="1" spans="1:4">
      <c r="A10" s="108" t="s">
        <v>74</v>
      </c>
      <c r="B10" s="240">
        <v>42</v>
      </c>
      <c r="C10" s="187">
        <v>36</v>
      </c>
      <c r="D10" s="239">
        <f t="shared" si="0"/>
        <v>0.857142857142857</v>
      </c>
    </row>
    <row r="11" ht="24.95" customHeight="1" spans="1:4">
      <c r="A11" s="108" t="s">
        <v>75</v>
      </c>
      <c r="B11" s="240">
        <v>190</v>
      </c>
      <c r="C11" s="187">
        <v>115</v>
      </c>
      <c r="D11" s="239">
        <f t="shared" si="0"/>
        <v>0.605263157894737</v>
      </c>
    </row>
    <row r="12" ht="24.95" customHeight="1" spans="1:4">
      <c r="A12" s="108" t="s">
        <v>76</v>
      </c>
      <c r="B12" s="240">
        <v>70</v>
      </c>
      <c r="C12" s="187">
        <v>58</v>
      </c>
      <c r="D12" s="239">
        <f t="shared" si="0"/>
        <v>0.828571428571429</v>
      </c>
    </row>
    <row r="13" ht="24.95" customHeight="1" spans="1:4">
      <c r="A13" s="108" t="s">
        <v>77</v>
      </c>
      <c r="B13" s="240">
        <v>33</v>
      </c>
      <c r="C13" s="187">
        <v>27</v>
      </c>
      <c r="D13" s="239">
        <f t="shared" si="0"/>
        <v>0.818181818181818</v>
      </c>
    </row>
    <row r="14" ht="24.95" customHeight="1" spans="1:4">
      <c r="A14" s="108" t="s">
        <v>78</v>
      </c>
      <c r="B14" s="240">
        <v>32</v>
      </c>
      <c r="C14" s="187">
        <v>20</v>
      </c>
      <c r="D14" s="239">
        <f t="shared" si="0"/>
        <v>0.625</v>
      </c>
    </row>
    <row r="15" ht="24.95" customHeight="1" spans="1:4">
      <c r="A15" s="108" t="s">
        <v>79</v>
      </c>
      <c r="B15" s="240">
        <v>6</v>
      </c>
      <c r="C15" s="187">
        <v>1</v>
      </c>
      <c r="D15" s="239">
        <f t="shared" si="0"/>
        <v>0.166666666666667</v>
      </c>
    </row>
    <row r="16" ht="24.95" customHeight="1" spans="1:4">
      <c r="A16" s="108" t="s">
        <v>80</v>
      </c>
      <c r="B16" s="240"/>
      <c r="C16" s="187"/>
      <c r="D16" s="239" t="s">
        <v>63</v>
      </c>
    </row>
    <row r="17" ht="24.95" customHeight="1" spans="1:4">
      <c r="A17" s="108" t="s">
        <v>81</v>
      </c>
      <c r="B17" s="240">
        <v>7</v>
      </c>
      <c r="C17" s="187">
        <v>5</v>
      </c>
      <c r="D17" s="239">
        <f>C17/B17</f>
        <v>0.714285714285714</v>
      </c>
    </row>
    <row r="18" ht="24.95" customHeight="1" spans="1:4">
      <c r="A18" s="108" t="s">
        <v>82</v>
      </c>
      <c r="B18" s="240"/>
      <c r="C18" s="187"/>
      <c r="D18" s="239" t="s">
        <v>83</v>
      </c>
    </row>
    <row r="19" ht="24.95" customHeight="1" spans="1:4">
      <c r="A19" s="108" t="s">
        <v>84</v>
      </c>
      <c r="B19" s="240"/>
      <c r="C19" s="187">
        <v>9</v>
      </c>
      <c r="D19" s="239"/>
    </row>
    <row r="20" ht="24.95" customHeight="1" spans="1:4">
      <c r="A20" s="108" t="s">
        <v>85</v>
      </c>
      <c r="B20" s="241"/>
      <c r="C20" s="187"/>
      <c r="D20" s="239"/>
    </row>
    <row r="21" ht="24.95" customHeight="1" spans="1:4">
      <c r="A21" s="108" t="s">
        <v>86</v>
      </c>
      <c r="B21" s="240"/>
      <c r="C21" s="187"/>
      <c r="D21" s="239"/>
    </row>
    <row r="22" ht="24.95" customHeight="1" spans="1:4">
      <c r="A22" s="186" t="s">
        <v>87</v>
      </c>
      <c r="B22" s="185">
        <f>SUM(B23:B29)</f>
        <v>0</v>
      </c>
      <c r="C22" s="185">
        <f>SUM(C23:C29)</f>
        <v>102</v>
      </c>
      <c r="D22" s="239"/>
    </row>
    <row r="23" ht="24.95" customHeight="1" spans="1:10">
      <c r="A23" s="108" t="s">
        <v>88</v>
      </c>
      <c r="B23" s="240"/>
      <c r="C23" s="187"/>
      <c r="D23" s="239"/>
      <c r="J23" s="203"/>
    </row>
    <row r="24" ht="24.95" customHeight="1" spans="1:4">
      <c r="A24" s="108" t="s">
        <v>89</v>
      </c>
      <c r="B24" s="240"/>
      <c r="C24" s="187"/>
      <c r="D24" s="239"/>
    </row>
    <row r="25" ht="24.95" customHeight="1" spans="1:4">
      <c r="A25" s="108" t="s">
        <v>90</v>
      </c>
      <c r="B25" s="240"/>
      <c r="C25" s="187">
        <v>2</v>
      </c>
      <c r="D25" s="239"/>
    </row>
    <row r="26" ht="24.95" customHeight="1" spans="1:4">
      <c r="A26" s="108" t="s">
        <v>91</v>
      </c>
      <c r="B26" s="240"/>
      <c r="C26" s="187"/>
      <c r="D26" s="239"/>
    </row>
    <row r="27" ht="24.95" customHeight="1" spans="1:4">
      <c r="A27" s="108" t="s">
        <v>92</v>
      </c>
      <c r="B27" s="240"/>
      <c r="C27" s="187">
        <v>100</v>
      </c>
      <c r="D27" s="239"/>
    </row>
    <row r="28" ht="24.95" customHeight="1" spans="1:4">
      <c r="A28" s="108" t="s">
        <v>93</v>
      </c>
      <c r="B28" s="240"/>
      <c r="C28" s="187"/>
      <c r="D28" s="239"/>
    </row>
    <row r="29" ht="24.95" customHeight="1" spans="1:4">
      <c r="A29" s="108" t="s">
        <v>94</v>
      </c>
      <c r="B29" s="240"/>
      <c r="C29" s="187"/>
      <c r="D29" s="239"/>
    </row>
    <row r="30" ht="21" customHeight="1" spans="1:4">
      <c r="A30" s="246" t="s">
        <v>95</v>
      </c>
      <c r="B30" s="247"/>
      <c r="C30" s="248"/>
      <c r="D30" s="246"/>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L30"/>
  <sheetViews>
    <sheetView showGridLines="0" showZeros="0" topLeftCell="A13" workbookViewId="0">
      <selection activeCell="K30" sqref="K30"/>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8" width="9" style="49" customWidth="1"/>
    <col min="39" max="16384" width="6.75" style="49"/>
  </cols>
  <sheetData>
    <row r="1" ht="19.5" customHeight="1" spans="1:1">
      <c r="A1" s="4" t="s">
        <v>332</v>
      </c>
    </row>
    <row r="2" ht="24" customHeight="1" spans="1:38">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row>
    <row r="3" s="4" customFormat="1" ht="19.5" customHeight="1" spans="1:38">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4" customFormat="1" ht="50.1" customHeight="1" spans="1:38">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68"/>
    </row>
    <row r="5" s="4" customFormat="1" ht="24.95" customHeight="1" spans="1:4">
      <c r="A5" s="95" t="s">
        <v>98</v>
      </c>
      <c r="B5" s="175">
        <f>SUM(B6:B30)</f>
        <v>3067</v>
      </c>
      <c r="C5" s="176">
        <f>SUM(C6:C30)</f>
        <v>2820</v>
      </c>
      <c r="D5" s="107">
        <f>C5/B5</f>
        <v>0.919465275513531</v>
      </c>
    </row>
    <row r="6" s="4" customFormat="1" ht="24.95" customHeight="1" spans="1:38">
      <c r="A6" s="97" t="s">
        <v>99</v>
      </c>
      <c r="B6" s="177">
        <v>1013</v>
      </c>
      <c r="C6" s="178">
        <v>817</v>
      </c>
      <c r="D6" s="107">
        <f>C6/B6</f>
        <v>0.806515301085884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row>
    <row r="7" s="4" customFormat="1" ht="24.95" customHeight="1" spans="1:38">
      <c r="A7" s="97" t="s">
        <v>100</v>
      </c>
      <c r="B7" s="177"/>
      <c r="C7" s="178"/>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row>
    <row r="8" s="4" customFormat="1" ht="24.95" customHeight="1" spans="1:38">
      <c r="A8" s="97" t="s">
        <v>101</v>
      </c>
      <c r="B8" s="177"/>
      <c r="C8" s="178"/>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row>
    <row r="9" s="4" customFormat="1" ht="24.95" customHeight="1" spans="1:38">
      <c r="A9" s="97" t="s">
        <v>102</v>
      </c>
      <c r="B9" s="177"/>
      <c r="C9" s="178"/>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row>
    <row r="10" s="4" customFormat="1" ht="24.95" customHeight="1" spans="1:38">
      <c r="A10" s="97" t="s">
        <v>103</v>
      </c>
      <c r="B10" s="177"/>
      <c r="C10" s="178"/>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4" customFormat="1" ht="24.95" customHeight="1" spans="1:38">
      <c r="A11" s="97" t="s">
        <v>104</v>
      </c>
      <c r="B11" s="177"/>
      <c r="C11" s="178"/>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4" customFormat="1" ht="24.95" customHeight="1" spans="1:38">
      <c r="A12" s="97" t="s">
        <v>105</v>
      </c>
      <c r="B12" s="177">
        <v>64</v>
      </c>
      <c r="C12" s="178">
        <v>57</v>
      </c>
      <c r="D12" s="107">
        <f t="shared" ref="D12:D17" si="0">C12/B12</f>
        <v>0.890625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4" customFormat="1" ht="24.95" customHeight="1" spans="1:38">
      <c r="A13" s="97" t="s">
        <v>106</v>
      </c>
      <c r="B13" s="177">
        <v>522</v>
      </c>
      <c r="C13" s="178">
        <v>614</v>
      </c>
      <c r="D13" s="107">
        <f t="shared" si="0"/>
        <v>1.17624521072797</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4" customFormat="1" ht="24.95" customHeight="1" spans="1:38">
      <c r="A14" s="97" t="s">
        <v>107</v>
      </c>
      <c r="B14" s="177">
        <v>109</v>
      </c>
      <c r="C14" s="178">
        <v>136</v>
      </c>
      <c r="D14" s="107">
        <f t="shared" si="0"/>
        <v>1.24770642201835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4" customFormat="1" ht="24.95" customHeight="1" spans="1:38">
      <c r="A15" s="97" t="s">
        <v>108</v>
      </c>
      <c r="B15" s="177">
        <v>109</v>
      </c>
      <c r="C15" s="178">
        <v>94</v>
      </c>
      <c r="D15" s="107">
        <f t="shared" si="0"/>
        <v>0.862385321100917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4" customFormat="1" ht="24.95" customHeight="1" spans="1:38">
      <c r="A16" s="97" t="s">
        <v>109</v>
      </c>
      <c r="B16" s="177">
        <v>202</v>
      </c>
      <c r="C16" s="178">
        <v>612</v>
      </c>
      <c r="D16" s="107">
        <f t="shared" si="0"/>
        <v>3.02970297029703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4" customFormat="1" ht="24.95" customHeight="1" spans="1:38">
      <c r="A17" s="97" t="s">
        <v>110</v>
      </c>
      <c r="B17" s="177">
        <v>864</v>
      </c>
      <c r="C17" s="178">
        <v>319</v>
      </c>
      <c r="D17" s="107">
        <f t="shared" si="0"/>
        <v>0.369212962962963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4" customFormat="1" ht="24.95" customHeight="1" spans="1:38">
      <c r="A18" s="97" t="s">
        <v>111</v>
      </c>
      <c r="B18" s="177"/>
      <c r="C18" s="178"/>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4" customFormat="1" ht="24.95" customHeight="1" spans="1:38">
      <c r="A19" s="97" t="s">
        <v>112</v>
      </c>
      <c r="B19" s="177">
        <v>2</v>
      </c>
      <c r="C19" s="178"/>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row>
    <row r="20" s="4" customFormat="1" ht="24.95" customHeight="1" spans="1:38">
      <c r="A20" s="97" t="s">
        <v>113</v>
      </c>
      <c r="B20" s="177"/>
      <c r="C20" s="178"/>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4" customFormat="1" ht="24.95" customHeight="1" spans="1:38">
      <c r="A21" s="97" t="s">
        <v>114</v>
      </c>
      <c r="B21" s="177"/>
      <c r="C21" s="178"/>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4" customFormat="1" ht="24.95" customHeight="1" spans="1:38">
      <c r="A22" s="97" t="s">
        <v>115</v>
      </c>
      <c r="B22" s="177"/>
      <c r="C22" s="178"/>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4" customFormat="1" ht="24.95" customHeight="1" spans="1:38">
      <c r="A23" s="97" t="s">
        <v>116</v>
      </c>
      <c r="B23" s="177"/>
      <c r="C23" s="178"/>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4" customFormat="1" ht="24.95" customHeight="1" spans="1:38">
      <c r="A24" s="97" t="s">
        <v>117</v>
      </c>
      <c r="B24" s="177">
        <v>150</v>
      </c>
      <c r="C24" s="178">
        <v>143</v>
      </c>
      <c r="D24" s="107">
        <f>C24/B24</f>
        <v>0.953333333333333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4" customFormat="1" ht="24.95" customHeight="1" spans="1:38">
      <c r="A25" s="97" t="s">
        <v>118</v>
      </c>
      <c r="B25" s="177"/>
      <c r="C25" s="178"/>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4" customFormat="1" ht="24.95" customHeight="1" spans="1:38">
      <c r="A26" s="97" t="s">
        <v>119</v>
      </c>
      <c r="B26" s="177"/>
      <c r="C26" s="178"/>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4" customFormat="1" ht="24.95" customHeight="1" spans="1:38">
      <c r="A27" s="97" t="s">
        <v>325</v>
      </c>
      <c r="B27" s="177">
        <v>32</v>
      </c>
      <c r="C27" s="178">
        <v>28</v>
      </c>
      <c r="D27" s="107">
        <f>C27/B27</f>
        <v>0.875</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4" customFormat="1" ht="24.95" customHeight="1" spans="1:38">
      <c r="A28" s="97" t="s">
        <v>326</v>
      </c>
      <c r="B28" s="177"/>
      <c r="C28" s="178"/>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4" customFormat="1" ht="24.95" customHeight="1" spans="1:38">
      <c r="A29" s="97" t="s">
        <v>327</v>
      </c>
      <c r="B29" s="177"/>
      <c r="C29" s="178"/>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4" customFormat="1" ht="24.95" customHeight="1" spans="1:38">
      <c r="A30" s="97" t="s">
        <v>328</v>
      </c>
      <c r="B30" s="56"/>
      <c r="C30" s="178"/>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zoomScaleSheetLayoutView="100" workbookViewId="0">
      <selection activeCell="A2" sqref="A2:D4"/>
    </sheetView>
  </sheetViews>
  <sheetFormatPr defaultColWidth="9" defaultRowHeight="14.4" outlineLevelRow="3" outlineLevelCol="3"/>
  <cols>
    <col min="1" max="3" width="20.6296296296296" style="44" customWidth="1"/>
    <col min="4" max="4" width="40.6296296296296" style="44" customWidth="1"/>
    <col min="5" max="5" width="28.8796296296296" style="44" customWidth="1"/>
    <col min="6" max="16384" width="9" style="44"/>
  </cols>
  <sheetData>
    <row r="1" ht="77.25" customHeight="1" spans="1:4">
      <c r="A1" s="170" t="s">
        <v>333</v>
      </c>
      <c r="B1" s="171"/>
      <c r="C1" s="171"/>
      <c r="D1" s="171"/>
    </row>
    <row r="2" ht="12" customHeight="1" spans="1:4">
      <c r="A2" s="172" t="s">
        <v>334</v>
      </c>
      <c r="B2" s="173"/>
      <c r="C2" s="173"/>
      <c r="D2" s="173"/>
    </row>
    <row r="3" ht="21" customHeight="1" spans="1:4">
      <c r="A3" s="173"/>
      <c r="B3" s="173"/>
      <c r="C3" s="173"/>
      <c r="D3" s="173"/>
    </row>
    <row r="4" ht="32.1" customHeight="1" spans="1:4">
      <c r="A4" s="173"/>
      <c r="B4" s="173"/>
      <c r="C4" s="173"/>
      <c r="D4" s="173"/>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65" workbookViewId="0">
      <selection activeCell="C61" sqref="C61"/>
    </sheetView>
  </sheetViews>
  <sheetFormatPr defaultColWidth="6.75" defaultRowHeight="10.8"/>
  <cols>
    <col min="1" max="1" width="39"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335</v>
      </c>
    </row>
    <row r="2" s="148" customFormat="1" ht="27.95" customHeight="1" spans="1:253">
      <c r="A2" s="152" t="s">
        <v>336</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337</v>
      </c>
      <c r="B5" s="164">
        <f>SUM(B6:B27)</f>
        <v>520</v>
      </c>
      <c r="C5" s="164">
        <f>SUM(C6:C27)</f>
        <v>470</v>
      </c>
    </row>
    <row r="6" s="151" customFormat="1" ht="18.95" customHeight="1" spans="1:3">
      <c r="A6" s="159" t="s">
        <v>134</v>
      </c>
      <c r="B6" s="164"/>
      <c r="C6" s="165"/>
    </row>
    <row r="7" s="151" customFormat="1" ht="18.95" customHeight="1" spans="1:3">
      <c r="A7" s="159" t="s">
        <v>135</v>
      </c>
      <c r="B7" s="164"/>
      <c r="C7" s="165"/>
    </row>
    <row r="8" s="151" customFormat="1" ht="18.95" customHeight="1" spans="1:3">
      <c r="A8" s="159" t="s">
        <v>136</v>
      </c>
      <c r="B8" s="164"/>
      <c r="C8" s="165"/>
    </row>
    <row r="9" s="151" customFormat="1" ht="18.95" customHeight="1" spans="1:3">
      <c r="A9" s="159" t="s">
        <v>137</v>
      </c>
      <c r="B9" s="164"/>
      <c r="C9" s="165"/>
    </row>
    <row r="10" s="151" customFormat="1" ht="18.95" customHeight="1" spans="1:3">
      <c r="A10" s="159" t="s">
        <v>138</v>
      </c>
      <c r="B10" s="164">
        <v>213</v>
      </c>
      <c r="C10" s="165">
        <v>183</v>
      </c>
    </row>
    <row r="11" s="151" customFormat="1" ht="18.95" customHeight="1" spans="1:3">
      <c r="A11" s="159" t="s">
        <v>139</v>
      </c>
      <c r="B11" s="166"/>
      <c r="C11" s="165"/>
    </row>
    <row r="12" s="151" customFormat="1" ht="18.95" customHeight="1" spans="1:3">
      <c r="A12" s="159" t="s">
        <v>140</v>
      </c>
      <c r="B12" s="166"/>
      <c r="C12" s="165"/>
    </row>
    <row r="13" s="151" customFormat="1" ht="18.95" customHeight="1" spans="1:3">
      <c r="A13" s="159" t="s">
        <v>338</v>
      </c>
      <c r="B13" s="166"/>
      <c r="C13" s="165"/>
    </row>
    <row r="14" s="151" customFormat="1" ht="18.95" customHeight="1" spans="1:3">
      <c r="A14" s="159" t="s">
        <v>339</v>
      </c>
      <c r="B14" s="164">
        <v>285</v>
      </c>
      <c r="C14" s="165">
        <v>265</v>
      </c>
    </row>
    <row r="15" s="151" customFormat="1" ht="18.95" customHeight="1" spans="1:3">
      <c r="A15" s="159" t="s">
        <v>143</v>
      </c>
      <c r="B15" s="164"/>
      <c r="C15" s="165"/>
    </row>
    <row r="16" s="151" customFormat="1" ht="18.95" customHeight="1" spans="1:3">
      <c r="A16" s="159" t="s">
        <v>144</v>
      </c>
      <c r="B16" s="164">
        <v>22</v>
      </c>
      <c r="C16" s="165">
        <v>22</v>
      </c>
    </row>
    <row r="17" s="151" customFormat="1" ht="18.95" customHeight="1" spans="1:3">
      <c r="A17" s="159" t="s">
        <v>145</v>
      </c>
      <c r="B17" s="164"/>
      <c r="C17" s="165"/>
    </row>
    <row r="18" s="151" customFormat="1" ht="18.95" customHeight="1" spans="1:3">
      <c r="A18" s="159" t="s">
        <v>146</v>
      </c>
      <c r="B18" s="164"/>
      <c r="C18" s="165"/>
    </row>
    <row r="19" s="151" customFormat="1" ht="18.95" customHeight="1" spans="1:3">
      <c r="A19" s="159" t="s">
        <v>147</v>
      </c>
      <c r="B19" s="164"/>
      <c r="C19" s="165"/>
    </row>
    <row r="20" s="151" customFormat="1" ht="18.95" customHeight="1" spans="1:3">
      <c r="A20" s="159" t="s">
        <v>148</v>
      </c>
      <c r="B20" s="164"/>
      <c r="C20" s="165"/>
    </row>
    <row r="21" s="151" customFormat="1" ht="18.95" customHeight="1" spans="1:3">
      <c r="A21" s="159" t="s">
        <v>149</v>
      </c>
      <c r="B21" s="164"/>
      <c r="C21" s="165"/>
    </row>
    <row r="22" s="151" customFormat="1" ht="18.95" customHeight="1" spans="1:3">
      <c r="A22" s="159" t="s">
        <v>150</v>
      </c>
      <c r="B22" s="164"/>
      <c r="C22" s="165"/>
    </row>
    <row r="23" s="151" customFormat="1" ht="18.95" customHeight="1" spans="1:3">
      <c r="A23" s="159" t="s">
        <v>340</v>
      </c>
      <c r="B23" s="164"/>
      <c r="C23" s="165"/>
    </row>
    <row r="24" s="151" customFormat="1" ht="18.95" customHeight="1" spans="1:3">
      <c r="A24" s="159" t="s">
        <v>152</v>
      </c>
      <c r="B24" s="164"/>
      <c r="C24" s="165"/>
    </row>
    <row r="25" s="151" customFormat="1" ht="18.95" customHeight="1" spans="1:3">
      <c r="A25" s="159" t="s">
        <v>153</v>
      </c>
      <c r="B25" s="164"/>
      <c r="C25" s="165"/>
    </row>
    <row r="26" s="151" customFormat="1" ht="18.95" customHeight="1" spans="1:3">
      <c r="A26" s="159" t="s">
        <v>151</v>
      </c>
      <c r="B26" s="164"/>
      <c r="C26" s="165"/>
    </row>
    <row r="27" s="151" customFormat="1" ht="18.95" customHeight="1" spans="1:3">
      <c r="A27" s="159" t="s">
        <v>154</v>
      </c>
      <c r="B27" s="164"/>
      <c r="C27" s="165"/>
    </row>
    <row r="28" s="151" customFormat="1" ht="18.95" customHeight="1" spans="1:3">
      <c r="A28" s="159" t="s">
        <v>213</v>
      </c>
      <c r="B28" s="164"/>
      <c r="C28" s="165"/>
    </row>
    <row r="29" s="151" customFormat="1" ht="18.95" customHeight="1" spans="1:3">
      <c r="A29" s="159" t="s">
        <v>214</v>
      </c>
      <c r="B29" s="164"/>
      <c r="C29" s="165"/>
    </row>
    <row r="30" s="151" customFormat="1" ht="18.95" customHeight="1" spans="1:3">
      <c r="A30" s="159" t="s">
        <v>215</v>
      </c>
      <c r="B30" s="164"/>
      <c r="C30" s="165"/>
    </row>
    <row r="31" s="151" customFormat="1" ht="18.95" customHeight="1" spans="1:3">
      <c r="A31" s="159" t="s">
        <v>216</v>
      </c>
      <c r="B31" s="164"/>
      <c r="C31" s="165"/>
    </row>
    <row r="32" s="151" customFormat="1" ht="18.95" customHeight="1" spans="1:3">
      <c r="A32" s="159" t="s">
        <v>217</v>
      </c>
      <c r="B32" s="164"/>
      <c r="C32" s="165"/>
    </row>
    <row r="33" s="151" customFormat="1" ht="18.95" customHeight="1" spans="1:3">
      <c r="A33" s="159" t="s">
        <v>218</v>
      </c>
      <c r="B33" s="164"/>
      <c r="C33" s="165"/>
    </row>
    <row r="34" s="151" customFormat="1" ht="18.95" customHeight="1" spans="1:3">
      <c r="A34" s="159" t="s">
        <v>219</v>
      </c>
      <c r="B34" s="164"/>
      <c r="C34" s="165"/>
    </row>
    <row r="35" s="151" customFormat="1" ht="18.95" customHeight="1" spans="1:3">
      <c r="A35" s="159" t="s">
        <v>220</v>
      </c>
      <c r="B35" s="164"/>
      <c r="C35" s="165"/>
    </row>
    <row r="36" ht="18.95" customHeight="1" spans="1:3">
      <c r="A36" s="159" t="s">
        <v>221</v>
      </c>
      <c r="B36" s="164"/>
      <c r="C36" s="165"/>
    </row>
    <row r="37" ht="18.95" customHeight="1" spans="1:3">
      <c r="A37" s="159" t="s">
        <v>222</v>
      </c>
      <c r="B37" s="164"/>
      <c r="C37" s="165"/>
    </row>
    <row r="38" ht="18.95" customHeight="1" spans="1:3">
      <c r="A38" s="159" t="s">
        <v>223</v>
      </c>
      <c r="B38" s="164"/>
      <c r="C38" s="165"/>
    </row>
    <row r="39" ht="18.95" customHeight="1" spans="1:3">
      <c r="A39" s="159" t="s">
        <v>224</v>
      </c>
      <c r="B39" s="164"/>
      <c r="C39" s="165"/>
    </row>
    <row r="40" ht="18.95" customHeight="1" spans="1:3">
      <c r="A40" s="159" t="s">
        <v>225</v>
      </c>
      <c r="B40" s="164"/>
      <c r="C40" s="165"/>
    </row>
    <row r="41" ht="18.95" customHeight="1" spans="1:3">
      <c r="A41" s="159" t="s">
        <v>226</v>
      </c>
      <c r="B41" s="164"/>
      <c r="C41" s="167"/>
    </row>
    <row r="42" ht="18.95" customHeight="1" spans="1:3">
      <c r="A42" s="159" t="s">
        <v>227</v>
      </c>
      <c r="B42" s="164"/>
      <c r="C42" s="167"/>
    </row>
    <row r="43" ht="18.95" customHeight="1" spans="1:3">
      <c r="A43" s="159" t="s">
        <v>228</v>
      </c>
      <c r="B43" s="164"/>
      <c r="C43" s="167"/>
    </row>
    <row r="44" ht="18.95" customHeight="1" spans="1:3">
      <c r="A44" s="159" t="s">
        <v>229</v>
      </c>
      <c r="B44" s="164"/>
      <c r="C44" s="167"/>
    </row>
    <row r="45" ht="18.95" customHeight="1" spans="1:3">
      <c r="A45" s="159" t="s">
        <v>230</v>
      </c>
      <c r="B45" s="164"/>
      <c r="C45" s="165"/>
    </row>
    <row r="46" ht="18.95" customHeight="1" spans="1:3">
      <c r="A46" s="159" t="s">
        <v>231</v>
      </c>
      <c r="B46" s="164"/>
      <c r="C46" s="167"/>
    </row>
    <row r="47" ht="18.95" customHeight="1" spans="1:3">
      <c r="A47" s="159" t="s">
        <v>232</v>
      </c>
      <c r="B47" s="164"/>
      <c r="C47" s="167"/>
    </row>
    <row r="48" ht="18.95" customHeight="1" spans="1:3">
      <c r="A48" s="159" t="s">
        <v>233</v>
      </c>
      <c r="B48" s="164"/>
      <c r="C48" s="167"/>
    </row>
    <row r="49" ht="18.95" customHeight="1" spans="1:3">
      <c r="A49" s="159" t="s">
        <v>234</v>
      </c>
      <c r="B49" s="164">
        <f>SUM(B50:B70)</f>
        <v>551</v>
      </c>
      <c r="C49" s="164">
        <f>SUM(C50:C70)</f>
        <v>567</v>
      </c>
    </row>
    <row r="50" ht="18.95" customHeight="1" spans="1:3">
      <c r="A50" s="159" t="s">
        <v>177</v>
      </c>
      <c r="B50" s="164">
        <v>425</v>
      </c>
      <c r="C50" s="165">
        <v>17</v>
      </c>
    </row>
    <row r="51" ht="18.95" customHeight="1" spans="1:3">
      <c r="A51" s="159" t="s">
        <v>178</v>
      </c>
      <c r="B51" s="164"/>
      <c r="C51" s="165"/>
    </row>
    <row r="52" ht="18.95" customHeight="1" spans="1:3">
      <c r="A52" s="159" t="s">
        <v>179</v>
      </c>
      <c r="B52" s="164"/>
      <c r="C52" s="165"/>
    </row>
    <row r="53" ht="18.95" customHeight="1" spans="1:3">
      <c r="A53" s="159" t="s">
        <v>180</v>
      </c>
      <c r="B53" s="164"/>
      <c r="C53" s="165"/>
    </row>
    <row r="54" ht="18.95" customHeight="1" spans="1:3">
      <c r="A54" s="159" t="s">
        <v>181</v>
      </c>
      <c r="B54" s="164"/>
      <c r="C54" s="165"/>
    </row>
    <row r="55" ht="18.95" customHeight="1" spans="1:3">
      <c r="A55" s="159" t="s">
        <v>182</v>
      </c>
      <c r="B55" s="164"/>
      <c r="C55" s="165"/>
    </row>
    <row r="56" ht="18.95" customHeight="1" spans="1:3">
      <c r="A56" s="159" t="s">
        <v>183</v>
      </c>
      <c r="B56" s="164"/>
      <c r="C56" s="165"/>
    </row>
    <row r="57" ht="18.95" customHeight="1" spans="1:3">
      <c r="A57" s="159" t="s">
        <v>184</v>
      </c>
      <c r="B57" s="164">
        <v>14</v>
      </c>
      <c r="C57" s="165">
        <v>14</v>
      </c>
    </row>
    <row r="58" ht="18.95" customHeight="1" spans="1:3">
      <c r="A58" s="159" t="s">
        <v>185</v>
      </c>
      <c r="B58" s="164"/>
      <c r="C58" s="165"/>
    </row>
    <row r="59" ht="18.95" customHeight="1" spans="1:3">
      <c r="A59" s="159" t="s">
        <v>186</v>
      </c>
      <c r="B59" s="164"/>
      <c r="C59" s="165"/>
    </row>
    <row r="60" ht="18.95" customHeight="1" spans="1:3">
      <c r="A60" s="159" t="s">
        <v>187</v>
      </c>
      <c r="B60" s="164"/>
      <c r="C60" s="165"/>
    </row>
    <row r="61" ht="18.95" customHeight="1" spans="1:3">
      <c r="A61" s="159" t="s">
        <v>188</v>
      </c>
      <c r="B61" s="168">
        <v>112</v>
      </c>
      <c r="C61" s="165">
        <v>536</v>
      </c>
    </row>
    <row r="62" ht="18.95" customHeight="1" spans="1:3">
      <c r="A62" s="159" t="s">
        <v>189</v>
      </c>
      <c r="B62" s="165"/>
      <c r="C62" s="165"/>
    </row>
    <row r="63" ht="18.95" customHeight="1" spans="1:3">
      <c r="A63" s="159" t="s">
        <v>190</v>
      </c>
      <c r="B63" s="165"/>
      <c r="C63" s="165"/>
    </row>
    <row r="64" ht="18.95" customHeight="1" spans="1:3">
      <c r="A64" s="159" t="s">
        <v>191</v>
      </c>
      <c r="B64" s="165"/>
      <c r="C64" s="165"/>
    </row>
    <row r="65" ht="18.95" customHeight="1" spans="1:3">
      <c r="A65" s="159" t="s">
        <v>192</v>
      </c>
      <c r="B65" s="165"/>
      <c r="C65" s="165"/>
    </row>
    <row r="66" ht="18.95" customHeight="1" spans="1:3">
      <c r="A66" s="159" t="s">
        <v>193</v>
      </c>
      <c r="B66" s="165"/>
      <c r="C66" s="165"/>
    </row>
    <row r="67" ht="18.95" customHeight="1" spans="1:3">
      <c r="A67" s="159" t="s">
        <v>194</v>
      </c>
      <c r="B67" s="165"/>
      <c r="C67" s="165"/>
    </row>
    <row r="68" ht="18.95" customHeight="1" spans="1:3">
      <c r="A68" s="159" t="s">
        <v>195</v>
      </c>
      <c r="B68" s="165"/>
      <c r="C68" s="165"/>
    </row>
    <row r="69" ht="18.95" customHeight="1" spans="1:3">
      <c r="A69" s="159" t="s">
        <v>196</v>
      </c>
      <c r="B69" s="165"/>
      <c r="C69" s="165"/>
    </row>
    <row r="70" ht="18.95" customHeight="1" spans="1:3">
      <c r="A70" s="159" t="s">
        <v>197</v>
      </c>
      <c r="B70" s="167"/>
      <c r="C70" s="167"/>
    </row>
    <row r="71" ht="18.95" customHeight="1" spans="1:3">
      <c r="A71" s="161" t="s">
        <v>198</v>
      </c>
      <c r="B71" s="169">
        <f>B5+B49</f>
        <v>1071</v>
      </c>
      <c r="C71" s="169">
        <f>C5+C49</f>
        <v>1037</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17" workbookViewId="0">
      <selection activeCell="A3" sqref="A3"/>
    </sheetView>
  </sheetViews>
  <sheetFormatPr defaultColWidth="6.75" defaultRowHeight="10.8"/>
  <cols>
    <col min="1" max="1" width="35.6296296296296"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341</v>
      </c>
    </row>
    <row r="2" s="148" customFormat="1" ht="32.1" customHeight="1" spans="1:253">
      <c r="A2" s="152" t="s">
        <v>342</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201</v>
      </c>
      <c r="B5" s="121"/>
      <c r="C5" s="109"/>
    </row>
    <row r="6" s="151" customFormat="1" ht="21.95" customHeight="1" spans="1:3">
      <c r="A6" s="157" t="s">
        <v>202</v>
      </c>
      <c r="B6" s="121"/>
      <c r="C6" s="158"/>
    </row>
    <row r="7" s="151" customFormat="1" ht="21.95" customHeight="1" spans="1:3">
      <c r="A7" s="157" t="s">
        <v>203</v>
      </c>
      <c r="B7" s="121"/>
      <c r="C7" s="109"/>
    </row>
    <row r="8" s="151" customFormat="1" ht="21.95" customHeight="1" spans="1:3">
      <c r="A8" s="157" t="s">
        <v>204</v>
      </c>
      <c r="B8" s="121"/>
      <c r="C8" s="109"/>
    </row>
    <row r="9" s="151" customFormat="1" ht="21.95" customHeight="1" spans="1:3">
      <c r="A9" s="157" t="s">
        <v>343</v>
      </c>
      <c r="B9" s="121"/>
      <c r="C9" s="109"/>
    </row>
    <row r="10" s="151" customFormat="1" ht="21.95" customHeight="1" spans="1:3">
      <c r="A10" s="157" t="s">
        <v>206</v>
      </c>
      <c r="B10" s="121"/>
      <c r="C10" s="109"/>
    </row>
    <row r="11" s="151" customFormat="1" ht="21.95" customHeight="1" spans="1:3">
      <c r="A11" s="157" t="s">
        <v>207</v>
      </c>
      <c r="B11" s="121"/>
      <c r="C11" s="109"/>
    </row>
    <row r="12" s="151" customFormat="1" ht="21.95" customHeight="1" spans="1:3">
      <c r="A12" s="157" t="s">
        <v>208</v>
      </c>
      <c r="B12" s="121"/>
      <c r="C12" s="109"/>
    </row>
    <row r="13" s="151" customFormat="1" ht="21.95" customHeight="1" spans="1:3">
      <c r="A13" s="157" t="s">
        <v>209</v>
      </c>
      <c r="B13" s="121"/>
      <c r="C13" s="109"/>
    </row>
    <row r="14" s="151" customFormat="1" ht="21.95" customHeight="1" spans="1:3">
      <c r="A14" s="157" t="s">
        <v>210</v>
      </c>
      <c r="B14" s="121"/>
      <c r="C14" s="109"/>
    </row>
    <row r="15" s="151" customFormat="1" ht="21.95" customHeight="1" spans="1:3">
      <c r="A15" s="157" t="s">
        <v>211</v>
      </c>
      <c r="B15" s="121"/>
      <c r="C15" s="109"/>
    </row>
    <row r="16" s="151" customFormat="1" ht="21.95" customHeight="1" spans="1:3">
      <c r="A16" s="157" t="s">
        <v>212</v>
      </c>
      <c r="B16" s="121"/>
      <c r="C16" s="109"/>
    </row>
    <row r="17" s="151" customFormat="1" ht="21.95" customHeight="1" spans="1:3">
      <c r="A17" s="159" t="s">
        <v>154</v>
      </c>
      <c r="B17" s="121"/>
      <c r="C17" s="109"/>
    </row>
    <row r="18" s="151" customFormat="1" ht="21.95" customHeight="1" spans="1:3">
      <c r="A18" s="159" t="s">
        <v>155</v>
      </c>
      <c r="B18" s="121"/>
      <c r="C18" s="158"/>
    </row>
    <row r="19" s="151" customFormat="1" ht="21.95" customHeight="1" spans="1:3">
      <c r="A19" s="159" t="s">
        <v>156</v>
      </c>
      <c r="B19" s="121"/>
      <c r="C19" s="158"/>
    </row>
    <row r="20" s="151" customFormat="1" ht="21.95" customHeight="1" spans="1:3">
      <c r="A20" s="159" t="s">
        <v>157</v>
      </c>
      <c r="B20" s="121"/>
      <c r="C20" s="158"/>
    </row>
    <row r="21" s="151" customFormat="1" ht="21.95" customHeight="1" spans="1:3">
      <c r="A21" s="159" t="s">
        <v>158</v>
      </c>
      <c r="B21" s="121"/>
      <c r="C21" s="158"/>
    </row>
    <row r="22" s="151" customFormat="1" ht="21.95" customHeight="1" spans="1:3">
      <c r="A22" s="159" t="s">
        <v>159</v>
      </c>
      <c r="B22" s="121"/>
      <c r="C22" s="158"/>
    </row>
    <row r="23" s="151" customFormat="1" ht="21.95" customHeight="1" spans="1:3">
      <c r="A23" s="159" t="s">
        <v>160</v>
      </c>
      <c r="B23" s="121"/>
      <c r="C23" s="158"/>
    </row>
    <row r="24" s="151" customFormat="1" ht="21.95" customHeight="1" spans="1:3">
      <c r="A24" s="159" t="s">
        <v>161</v>
      </c>
      <c r="B24" s="121"/>
      <c r="C24" s="158"/>
    </row>
    <row r="25" s="151" customFormat="1" ht="21.95" customHeight="1" spans="1:3">
      <c r="A25" s="159" t="s">
        <v>162</v>
      </c>
      <c r="B25" s="121"/>
      <c r="C25" s="158"/>
    </row>
    <row r="26" ht="21.95" customHeight="1" spans="1:3">
      <c r="A26" s="159" t="s">
        <v>163</v>
      </c>
      <c r="B26" s="121"/>
      <c r="C26" s="160"/>
    </row>
    <row r="27" ht="21.95" customHeight="1" spans="1:3">
      <c r="A27" s="159" t="s">
        <v>164</v>
      </c>
      <c r="B27" s="121"/>
      <c r="C27" s="160"/>
    </row>
    <row r="28" ht="21.95" customHeight="1" spans="1:3">
      <c r="A28" s="159" t="s">
        <v>165</v>
      </c>
      <c r="B28" s="121"/>
      <c r="C28" s="160"/>
    </row>
    <row r="29" ht="21.95" customHeight="1" spans="1:3">
      <c r="A29" s="159" t="s">
        <v>166</v>
      </c>
      <c r="B29" s="121"/>
      <c r="C29" s="160"/>
    </row>
    <row r="30" ht="21.95" customHeight="1" spans="1:3">
      <c r="A30" s="159" t="s">
        <v>167</v>
      </c>
      <c r="B30" s="121"/>
      <c r="C30" s="160"/>
    </row>
    <row r="31" ht="21.95" customHeight="1" spans="1:3">
      <c r="A31" s="159" t="s">
        <v>168</v>
      </c>
      <c r="B31" s="121"/>
      <c r="C31" s="160"/>
    </row>
    <row r="32" ht="21.95" customHeight="1" spans="1:3">
      <c r="A32" s="159" t="s">
        <v>169</v>
      </c>
      <c r="B32" s="121"/>
      <c r="C32" s="160"/>
    </row>
    <row r="33" ht="21.95" customHeight="1" spans="1:3">
      <c r="A33" s="159" t="s">
        <v>170</v>
      </c>
      <c r="B33" s="121"/>
      <c r="C33" s="160"/>
    </row>
    <row r="34" ht="21.95" customHeight="1" spans="1:3">
      <c r="A34" s="159" t="s">
        <v>171</v>
      </c>
      <c r="B34" s="121"/>
      <c r="C34" s="160"/>
    </row>
    <row r="35" ht="21.95" customHeight="1" spans="1:3">
      <c r="A35" s="159" t="s">
        <v>172</v>
      </c>
      <c r="B35" s="121"/>
      <c r="C35" s="160"/>
    </row>
    <row r="36" ht="21.95" customHeight="1" spans="1:3">
      <c r="A36" s="159" t="s">
        <v>173</v>
      </c>
      <c r="B36" s="121"/>
      <c r="C36" s="160"/>
    </row>
    <row r="37" ht="21.95" customHeight="1" spans="1:3">
      <c r="A37" s="159" t="s">
        <v>174</v>
      </c>
      <c r="B37" s="121"/>
      <c r="C37" s="160"/>
    </row>
    <row r="38" ht="21.95" customHeight="1" spans="1:3">
      <c r="A38" s="159" t="s">
        <v>175</v>
      </c>
      <c r="B38" s="121"/>
      <c r="C38" s="160"/>
    </row>
    <row r="39" ht="21.95" customHeight="1" spans="1:3">
      <c r="A39" s="159" t="s">
        <v>176</v>
      </c>
      <c r="B39" s="121"/>
      <c r="C39" s="109"/>
    </row>
    <row r="40" ht="21.95" customHeight="1" spans="1:3">
      <c r="A40" s="159" t="s">
        <v>177</v>
      </c>
      <c r="B40" s="121"/>
      <c r="C40" s="109"/>
    </row>
    <row r="41" ht="21.95" customHeight="1" spans="1:3">
      <c r="A41" s="159" t="s">
        <v>178</v>
      </c>
      <c r="B41" s="121"/>
      <c r="C41" s="109"/>
    </row>
    <row r="42" ht="21.95" customHeight="1" spans="1:3">
      <c r="A42" s="159" t="s">
        <v>179</v>
      </c>
      <c r="B42" s="121"/>
      <c r="C42" s="109"/>
    </row>
    <row r="43" ht="21.95" customHeight="1" spans="1:3">
      <c r="A43" s="159" t="s">
        <v>180</v>
      </c>
      <c r="B43" s="121"/>
      <c r="C43" s="109"/>
    </row>
    <row r="44" ht="21.95" customHeight="1" spans="1:3">
      <c r="A44" s="159" t="s">
        <v>181</v>
      </c>
      <c r="B44" s="121"/>
      <c r="C44" s="109"/>
    </row>
    <row r="45" ht="21.95" customHeight="1" spans="1:3">
      <c r="A45" s="159" t="s">
        <v>182</v>
      </c>
      <c r="B45" s="121"/>
      <c r="C45" s="109"/>
    </row>
    <row r="46" ht="21.95" customHeight="1" spans="1:3">
      <c r="A46" s="159" t="s">
        <v>183</v>
      </c>
      <c r="B46" s="121"/>
      <c r="C46" s="109"/>
    </row>
    <row r="47" ht="21.95" customHeight="1" spans="1:3">
      <c r="A47" s="159" t="s">
        <v>184</v>
      </c>
      <c r="B47" s="121"/>
      <c r="C47" s="109"/>
    </row>
    <row r="48" ht="21.95" customHeight="1" spans="1:3">
      <c r="A48" s="159" t="s">
        <v>185</v>
      </c>
      <c r="B48" s="121"/>
      <c r="C48" s="109"/>
    </row>
    <row r="49" ht="21.95" customHeight="1" spans="1:3">
      <c r="A49" s="159" t="s">
        <v>186</v>
      </c>
      <c r="B49" s="121"/>
      <c r="C49" s="109"/>
    </row>
    <row r="50" ht="21.95" customHeight="1" spans="1:3">
      <c r="A50" s="159" t="s">
        <v>187</v>
      </c>
      <c r="B50" s="121"/>
      <c r="C50" s="109"/>
    </row>
    <row r="51" ht="21.95" customHeight="1" spans="1:3">
      <c r="A51" s="159" t="s">
        <v>188</v>
      </c>
      <c r="B51" s="121"/>
      <c r="C51" s="109"/>
    </row>
    <row r="52" ht="21.95" customHeight="1" spans="1:3">
      <c r="A52" s="159" t="s">
        <v>189</v>
      </c>
      <c r="B52" s="121"/>
      <c r="C52" s="109"/>
    </row>
    <row r="53" ht="21.95" customHeight="1" spans="1:3">
      <c r="A53" s="159" t="s">
        <v>190</v>
      </c>
      <c r="B53" s="121"/>
      <c r="C53" s="160"/>
    </row>
    <row r="54" ht="21.95" customHeight="1" spans="1:3">
      <c r="A54" s="159" t="s">
        <v>191</v>
      </c>
      <c r="B54" s="121"/>
      <c r="C54" s="160"/>
    </row>
    <row r="55" ht="21.95" customHeight="1" spans="1:3">
      <c r="A55" s="159" t="s">
        <v>192</v>
      </c>
      <c r="B55" s="121"/>
      <c r="C55" s="160"/>
    </row>
    <row r="56" ht="21.95" customHeight="1" spans="1:3">
      <c r="A56" s="159" t="s">
        <v>193</v>
      </c>
      <c r="B56" s="121"/>
      <c r="C56" s="160"/>
    </row>
    <row r="57" ht="21.95" customHeight="1" spans="1:3">
      <c r="A57" s="159" t="s">
        <v>194</v>
      </c>
      <c r="B57" s="121"/>
      <c r="C57" s="160"/>
    </row>
    <row r="58" ht="21.95" customHeight="1" spans="1:3">
      <c r="A58" s="159" t="s">
        <v>195</v>
      </c>
      <c r="B58" s="121"/>
      <c r="C58" s="160"/>
    </row>
    <row r="59" ht="21.95" customHeight="1" spans="1:3">
      <c r="A59" s="159" t="s">
        <v>196</v>
      </c>
      <c r="B59" s="121"/>
      <c r="C59" s="160"/>
    </row>
    <row r="60" ht="21.95" customHeight="1" spans="1:3">
      <c r="A60" s="159" t="s">
        <v>197</v>
      </c>
      <c r="B60" s="121"/>
      <c r="C60" s="160"/>
    </row>
    <row r="61" ht="21.95" customHeight="1" spans="1:3">
      <c r="A61" s="161" t="s">
        <v>198</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A3" sqref="A3"/>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344</v>
      </c>
      <c r="B1" s="124"/>
      <c r="C1" s="124"/>
    </row>
    <row r="2" s="124" customFormat="1" ht="20.4" spans="1:4">
      <c r="A2" s="71" t="s">
        <v>345</v>
      </c>
      <c r="B2" s="71"/>
      <c r="C2" s="118"/>
      <c r="D2" s="71"/>
    </row>
    <row r="3" s="125" customFormat="1" ht="19.5" customHeight="1" spans="1:4">
      <c r="A3" s="130"/>
      <c r="B3" s="130"/>
      <c r="C3" s="130"/>
      <c r="D3" s="131" t="s">
        <v>64</v>
      </c>
    </row>
    <row r="4" s="125" customFormat="1" ht="50.1" customHeight="1" spans="1:4">
      <c r="A4" s="144" t="s">
        <v>65</v>
      </c>
      <c r="B4" s="145" t="s">
        <v>67</v>
      </c>
      <c r="C4" s="146" t="s">
        <v>319</v>
      </c>
      <c r="D4" s="147" t="s">
        <v>320</v>
      </c>
    </row>
    <row r="5" s="126" customFormat="1" ht="24.95" customHeight="1" spans="1:4">
      <c r="A5" s="133" t="s">
        <v>69</v>
      </c>
      <c r="B5" s="120"/>
      <c r="C5" s="106"/>
      <c r="D5" s="107"/>
    </row>
    <row r="6" s="126" customFormat="1" ht="24.95" customHeight="1" spans="1:4">
      <c r="A6" s="135" t="s">
        <v>237</v>
      </c>
      <c r="B6" s="121"/>
      <c r="C6" s="137"/>
      <c r="D6" s="110"/>
    </row>
    <row r="7" s="126" customFormat="1" ht="24.95" customHeight="1" spans="1:4">
      <c r="A7" s="135" t="s">
        <v>238</v>
      </c>
      <c r="B7" s="121"/>
      <c r="C7" s="137"/>
      <c r="D7" s="136"/>
    </row>
    <row r="8" s="126" customFormat="1" ht="24.95" customHeight="1" spans="1:4">
      <c r="A8" s="135" t="s">
        <v>239</v>
      </c>
      <c r="B8" s="121"/>
      <c r="C8" s="137"/>
      <c r="D8" s="136"/>
    </row>
    <row r="9" s="126" customFormat="1" ht="24.95" customHeight="1" spans="1:4">
      <c r="A9" s="135" t="s">
        <v>240</v>
      </c>
      <c r="B9" s="121"/>
      <c r="C9" s="137"/>
      <c r="D9" s="136"/>
    </row>
    <row r="10" s="126" customFormat="1" ht="24.95" customHeight="1" spans="1:4">
      <c r="A10" s="135" t="s">
        <v>241</v>
      </c>
      <c r="B10" s="121"/>
      <c r="C10" s="137"/>
      <c r="D10" s="110"/>
    </row>
    <row r="11" s="126" customFormat="1" ht="24.95" customHeight="1" spans="1:4">
      <c r="A11" s="135" t="s">
        <v>242</v>
      </c>
      <c r="B11" s="121"/>
      <c r="C11" s="137"/>
      <c r="D11" s="136"/>
    </row>
    <row r="12" s="127" customFormat="1" ht="24.95" customHeight="1" spans="1:4">
      <c r="A12" s="135" t="s">
        <v>243</v>
      </c>
      <c r="B12" s="121"/>
      <c r="C12" s="109"/>
      <c r="D12" s="110"/>
    </row>
    <row r="13" s="128" customFormat="1" ht="24.95" customHeight="1" spans="1:4">
      <c r="A13" s="135" t="s">
        <v>244</v>
      </c>
      <c r="B13" s="121"/>
      <c r="C13" s="137"/>
      <c r="D13" s="136"/>
    </row>
    <row r="14" ht="24.95" customHeight="1" spans="1:4">
      <c r="A14" s="135" t="s">
        <v>245</v>
      </c>
      <c r="B14" s="121"/>
      <c r="C14" s="137"/>
      <c r="D14" s="136"/>
    </row>
    <row r="15" ht="24.95" customHeight="1" spans="1:4">
      <c r="A15" s="135" t="s">
        <v>246</v>
      </c>
      <c r="B15" s="121"/>
      <c r="C15" s="137"/>
      <c r="D15" s="136"/>
    </row>
    <row r="16" ht="24.95" customHeight="1" spans="1:4">
      <c r="A16" s="135" t="s">
        <v>247</v>
      </c>
      <c r="B16" s="121"/>
      <c r="C16" s="137"/>
      <c r="D16" s="136"/>
    </row>
    <row r="17" ht="35.25" customHeight="1" spans="1:4">
      <c r="A17" s="135" t="s">
        <v>248</v>
      </c>
      <c r="B17" s="121"/>
      <c r="C17" s="137"/>
      <c r="D17" s="136"/>
    </row>
    <row r="18" ht="24.95" customHeight="1" spans="1:4">
      <c r="A18" s="135" t="s">
        <v>249</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zoomScaleSheetLayoutView="100" workbookViewId="0">
      <selection activeCell="D9" sqref="D9"/>
    </sheetView>
  </sheetViews>
  <sheetFormatPr defaultColWidth="9.12962962962963" defaultRowHeight="15.6"/>
  <cols>
    <col min="1" max="1" width="35.6296296296296" style="128" customWidth="1"/>
    <col min="2" max="4" width="15.6296296296296" style="128" customWidth="1"/>
    <col min="5" max="5" width="10.3796296296296" style="129"/>
    <col min="6" max="6" width="9.37962962962963" style="129"/>
    <col min="7" max="7" width="9.12962962962963" style="129"/>
    <col min="8" max="9" width="12.6296296296296" style="129"/>
    <col min="10" max="246" width="9.12962962962963" style="129"/>
    <col min="247" max="247" width="30.1296296296296" style="129" customWidth="1"/>
    <col min="248" max="250" width="16.6296296296296" style="129" customWidth="1"/>
    <col min="251" max="251" width="30.1296296296296" style="129" customWidth="1"/>
    <col min="252" max="254" width="18" style="129" customWidth="1"/>
    <col min="255" max="259" width="9.12962962962963" style="129" hidden="1" customWidth="1"/>
    <col min="260" max="502" width="9.12962962962963" style="129"/>
    <col min="503" max="503" width="30.1296296296296" style="129" customWidth="1"/>
    <col min="504" max="506" width="16.6296296296296" style="129" customWidth="1"/>
    <col min="507" max="507" width="30.1296296296296" style="129" customWidth="1"/>
    <col min="508" max="510" width="18" style="129" customWidth="1"/>
    <col min="511" max="515" width="9.12962962962963" style="129" hidden="1" customWidth="1"/>
    <col min="516" max="758" width="9.12962962962963" style="129"/>
    <col min="759" max="759" width="30.1296296296296" style="129" customWidth="1"/>
    <col min="760" max="762" width="16.6296296296296" style="129" customWidth="1"/>
    <col min="763" max="763" width="30.1296296296296" style="129" customWidth="1"/>
    <col min="764" max="766" width="18" style="129" customWidth="1"/>
    <col min="767" max="771" width="9.12962962962963" style="129" hidden="1" customWidth="1"/>
    <col min="772" max="1014" width="9.12962962962963" style="129"/>
    <col min="1015" max="1015" width="30.1296296296296" style="129" customWidth="1"/>
    <col min="1016" max="1018" width="16.6296296296296" style="129" customWidth="1"/>
    <col min="1019" max="1019" width="30.1296296296296" style="129" customWidth="1"/>
    <col min="1020" max="1022" width="18" style="129" customWidth="1"/>
    <col min="1023" max="1027" width="9.12962962962963" style="129" hidden="1" customWidth="1"/>
    <col min="1028" max="1270" width="9.12962962962963" style="129"/>
    <col min="1271" max="1271" width="30.1296296296296" style="129" customWidth="1"/>
    <col min="1272" max="1274" width="16.6296296296296" style="129" customWidth="1"/>
    <col min="1275" max="1275" width="30.1296296296296" style="129" customWidth="1"/>
    <col min="1276" max="1278" width="18" style="129" customWidth="1"/>
    <col min="1279" max="1283" width="9.12962962962963" style="129" hidden="1" customWidth="1"/>
    <col min="1284" max="1526" width="9.12962962962963" style="129"/>
    <col min="1527" max="1527" width="30.1296296296296" style="129" customWidth="1"/>
    <col min="1528" max="1530" width="16.6296296296296" style="129" customWidth="1"/>
    <col min="1531" max="1531" width="30.1296296296296" style="129" customWidth="1"/>
    <col min="1532" max="1534" width="18" style="129" customWidth="1"/>
    <col min="1535" max="1539" width="9.12962962962963" style="129" hidden="1" customWidth="1"/>
    <col min="1540" max="1782" width="9.12962962962963" style="129"/>
    <col min="1783" max="1783" width="30.1296296296296" style="129" customWidth="1"/>
    <col min="1784" max="1786" width="16.6296296296296" style="129" customWidth="1"/>
    <col min="1787" max="1787" width="30.1296296296296" style="129" customWidth="1"/>
    <col min="1788" max="1790" width="18" style="129" customWidth="1"/>
    <col min="1791" max="1795" width="9.12962962962963" style="129" hidden="1" customWidth="1"/>
    <col min="1796" max="2038" width="9.12962962962963" style="129"/>
    <col min="2039" max="2039" width="30.1296296296296" style="129" customWidth="1"/>
    <col min="2040" max="2042" width="16.6296296296296" style="129" customWidth="1"/>
    <col min="2043" max="2043" width="30.1296296296296" style="129" customWidth="1"/>
    <col min="2044" max="2046" width="18" style="129" customWidth="1"/>
    <col min="2047" max="2051" width="9.12962962962963" style="129" hidden="1" customWidth="1"/>
    <col min="2052" max="2294" width="9.12962962962963" style="129"/>
    <col min="2295" max="2295" width="30.1296296296296" style="129" customWidth="1"/>
    <col min="2296" max="2298" width="16.6296296296296" style="129" customWidth="1"/>
    <col min="2299" max="2299" width="30.1296296296296" style="129" customWidth="1"/>
    <col min="2300" max="2302" width="18" style="129" customWidth="1"/>
    <col min="2303" max="2307" width="9.12962962962963" style="129" hidden="1" customWidth="1"/>
    <col min="2308" max="2550" width="9.12962962962963" style="129"/>
    <col min="2551" max="2551" width="30.1296296296296" style="129" customWidth="1"/>
    <col min="2552" max="2554" width="16.6296296296296" style="129" customWidth="1"/>
    <col min="2555" max="2555" width="30.1296296296296" style="129" customWidth="1"/>
    <col min="2556" max="2558" width="18" style="129" customWidth="1"/>
    <col min="2559" max="2563" width="9.12962962962963" style="129" hidden="1" customWidth="1"/>
    <col min="2564" max="2806" width="9.12962962962963" style="129"/>
    <col min="2807" max="2807" width="30.1296296296296" style="129" customWidth="1"/>
    <col min="2808" max="2810" width="16.6296296296296" style="129" customWidth="1"/>
    <col min="2811" max="2811" width="30.1296296296296" style="129" customWidth="1"/>
    <col min="2812" max="2814" width="18" style="129" customWidth="1"/>
    <col min="2815" max="2819" width="9.12962962962963" style="129" hidden="1" customWidth="1"/>
    <col min="2820" max="3062" width="9.12962962962963" style="129"/>
    <col min="3063" max="3063" width="30.1296296296296" style="129" customWidth="1"/>
    <col min="3064" max="3066" width="16.6296296296296" style="129" customWidth="1"/>
    <col min="3067" max="3067" width="30.1296296296296" style="129" customWidth="1"/>
    <col min="3068" max="3070" width="18" style="129" customWidth="1"/>
    <col min="3071" max="3075" width="9.12962962962963" style="129" hidden="1" customWidth="1"/>
    <col min="3076" max="3318" width="9.12962962962963" style="129"/>
    <col min="3319" max="3319" width="30.1296296296296" style="129" customWidth="1"/>
    <col min="3320" max="3322" width="16.6296296296296" style="129" customWidth="1"/>
    <col min="3323" max="3323" width="30.1296296296296" style="129" customWidth="1"/>
    <col min="3324" max="3326" width="18" style="129" customWidth="1"/>
    <col min="3327" max="3331" width="9.12962962962963" style="129" hidden="1" customWidth="1"/>
    <col min="3332" max="3574" width="9.12962962962963" style="129"/>
    <col min="3575" max="3575" width="30.1296296296296" style="129" customWidth="1"/>
    <col min="3576" max="3578" width="16.6296296296296" style="129" customWidth="1"/>
    <col min="3579" max="3579" width="30.1296296296296" style="129" customWidth="1"/>
    <col min="3580" max="3582" width="18" style="129" customWidth="1"/>
    <col min="3583" max="3587" width="9.12962962962963" style="129" hidden="1" customWidth="1"/>
    <col min="3588" max="3830" width="9.12962962962963" style="129"/>
    <col min="3831" max="3831" width="30.1296296296296" style="129" customWidth="1"/>
    <col min="3832" max="3834" width="16.6296296296296" style="129" customWidth="1"/>
    <col min="3835" max="3835" width="30.1296296296296" style="129" customWidth="1"/>
    <col min="3836" max="3838" width="18" style="129" customWidth="1"/>
    <col min="3839" max="3843" width="9.12962962962963" style="129" hidden="1" customWidth="1"/>
    <col min="3844" max="4086" width="9.12962962962963" style="129"/>
    <col min="4087" max="4087" width="30.1296296296296" style="129" customWidth="1"/>
    <col min="4088" max="4090" width="16.6296296296296" style="129" customWidth="1"/>
    <col min="4091" max="4091" width="30.1296296296296" style="129" customWidth="1"/>
    <col min="4092" max="4094" width="18" style="129" customWidth="1"/>
    <col min="4095" max="4099" width="9.12962962962963" style="129" hidden="1" customWidth="1"/>
    <col min="4100" max="4342" width="9.12962962962963" style="129"/>
    <col min="4343" max="4343" width="30.1296296296296" style="129" customWidth="1"/>
    <col min="4344" max="4346" width="16.6296296296296" style="129" customWidth="1"/>
    <col min="4347" max="4347" width="30.1296296296296" style="129" customWidth="1"/>
    <col min="4348" max="4350" width="18" style="129" customWidth="1"/>
    <col min="4351" max="4355" width="9.12962962962963" style="129" hidden="1" customWidth="1"/>
    <col min="4356" max="4598" width="9.12962962962963" style="129"/>
    <col min="4599" max="4599" width="30.1296296296296" style="129" customWidth="1"/>
    <col min="4600" max="4602" width="16.6296296296296" style="129" customWidth="1"/>
    <col min="4603" max="4603" width="30.1296296296296" style="129" customWidth="1"/>
    <col min="4604" max="4606" width="18" style="129" customWidth="1"/>
    <col min="4607" max="4611" width="9.12962962962963" style="129" hidden="1" customWidth="1"/>
    <col min="4612" max="4854" width="9.12962962962963" style="129"/>
    <col min="4855" max="4855" width="30.1296296296296" style="129" customWidth="1"/>
    <col min="4856" max="4858" width="16.6296296296296" style="129" customWidth="1"/>
    <col min="4859" max="4859" width="30.1296296296296" style="129" customWidth="1"/>
    <col min="4860" max="4862" width="18" style="129" customWidth="1"/>
    <col min="4863" max="4867" width="9.12962962962963" style="129" hidden="1" customWidth="1"/>
    <col min="4868" max="5110" width="9.12962962962963" style="129"/>
    <col min="5111" max="5111" width="30.1296296296296" style="129" customWidth="1"/>
    <col min="5112" max="5114" width="16.6296296296296" style="129" customWidth="1"/>
    <col min="5115" max="5115" width="30.1296296296296" style="129" customWidth="1"/>
    <col min="5116" max="5118" width="18" style="129" customWidth="1"/>
    <col min="5119" max="5123" width="9.12962962962963" style="129" hidden="1" customWidth="1"/>
    <col min="5124" max="5366" width="9.12962962962963" style="129"/>
    <col min="5367" max="5367" width="30.1296296296296" style="129" customWidth="1"/>
    <col min="5368" max="5370" width="16.6296296296296" style="129" customWidth="1"/>
    <col min="5371" max="5371" width="30.1296296296296" style="129" customWidth="1"/>
    <col min="5372" max="5374" width="18" style="129" customWidth="1"/>
    <col min="5375" max="5379" width="9.12962962962963" style="129" hidden="1" customWidth="1"/>
    <col min="5380" max="5622" width="9.12962962962963" style="129"/>
    <col min="5623" max="5623" width="30.1296296296296" style="129" customWidth="1"/>
    <col min="5624" max="5626" width="16.6296296296296" style="129" customWidth="1"/>
    <col min="5627" max="5627" width="30.1296296296296" style="129" customWidth="1"/>
    <col min="5628" max="5630" width="18" style="129" customWidth="1"/>
    <col min="5631" max="5635" width="9.12962962962963" style="129" hidden="1" customWidth="1"/>
    <col min="5636" max="5878" width="9.12962962962963" style="129"/>
    <col min="5879" max="5879" width="30.1296296296296" style="129" customWidth="1"/>
    <col min="5880" max="5882" width="16.6296296296296" style="129" customWidth="1"/>
    <col min="5883" max="5883" width="30.1296296296296" style="129" customWidth="1"/>
    <col min="5884" max="5886" width="18" style="129" customWidth="1"/>
    <col min="5887" max="5891" width="9.12962962962963" style="129" hidden="1" customWidth="1"/>
    <col min="5892" max="6134" width="9.12962962962963" style="129"/>
    <col min="6135" max="6135" width="30.1296296296296" style="129" customWidth="1"/>
    <col min="6136" max="6138" width="16.6296296296296" style="129" customWidth="1"/>
    <col min="6139" max="6139" width="30.1296296296296" style="129" customWidth="1"/>
    <col min="6140" max="6142" width="18" style="129" customWidth="1"/>
    <col min="6143" max="6147" width="9.12962962962963" style="129" hidden="1" customWidth="1"/>
    <col min="6148" max="6390" width="9.12962962962963" style="129"/>
    <col min="6391" max="6391" width="30.1296296296296" style="129" customWidth="1"/>
    <col min="6392" max="6394" width="16.6296296296296" style="129" customWidth="1"/>
    <col min="6395" max="6395" width="30.1296296296296" style="129" customWidth="1"/>
    <col min="6396" max="6398" width="18" style="129" customWidth="1"/>
    <col min="6399" max="6403" width="9.12962962962963" style="129" hidden="1" customWidth="1"/>
    <col min="6404" max="6646" width="9.12962962962963" style="129"/>
    <col min="6647" max="6647" width="30.1296296296296" style="129" customWidth="1"/>
    <col min="6648" max="6650" width="16.6296296296296" style="129" customWidth="1"/>
    <col min="6651" max="6651" width="30.1296296296296" style="129" customWidth="1"/>
    <col min="6652" max="6654" width="18" style="129" customWidth="1"/>
    <col min="6655" max="6659" width="9.12962962962963" style="129" hidden="1" customWidth="1"/>
    <col min="6660" max="6902" width="9.12962962962963" style="129"/>
    <col min="6903" max="6903" width="30.1296296296296" style="129" customWidth="1"/>
    <col min="6904" max="6906" width="16.6296296296296" style="129" customWidth="1"/>
    <col min="6907" max="6907" width="30.1296296296296" style="129" customWidth="1"/>
    <col min="6908" max="6910" width="18" style="129" customWidth="1"/>
    <col min="6911" max="6915" width="9.12962962962963" style="129" hidden="1" customWidth="1"/>
    <col min="6916" max="7158" width="9.12962962962963" style="129"/>
    <col min="7159" max="7159" width="30.1296296296296" style="129" customWidth="1"/>
    <col min="7160" max="7162" width="16.6296296296296" style="129" customWidth="1"/>
    <col min="7163" max="7163" width="30.1296296296296" style="129" customWidth="1"/>
    <col min="7164" max="7166" width="18" style="129" customWidth="1"/>
    <col min="7167" max="7171" width="9.12962962962963" style="129" hidden="1" customWidth="1"/>
    <col min="7172" max="7414" width="9.12962962962963" style="129"/>
    <col min="7415" max="7415" width="30.1296296296296" style="129" customWidth="1"/>
    <col min="7416" max="7418" width="16.6296296296296" style="129" customWidth="1"/>
    <col min="7419" max="7419" width="30.1296296296296" style="129" customWidth="1"/>
    <col min="7420" max="7422" width="18" style="129" customWidth="1"/>
    <col min="7423" max="7427" width="9.12962962962963" style="129" hidden="1" customWidth="1"/>
    <col min="7428" max="7670" width="9.12962962962963" style="129"/>
    <col min="7671" max="7671" width="30.1296296296296" style="129" customWidth="1"/>
    <col min="7672" max="7674" width="16.6296296296296" style="129" customWidth="1"/>
    <col min="7675" max="7675" width="30.1296296296296" style="129" customWidth="1"/>
    <col min="7676" max="7678" width="18" style="129" customWidth="1"/>
    <col min="7679" max="7683" width="9.12962962962963" style="129" hidden="1" customWidth="1"/>
    <col min="7684" max="7926" width="9.12962962962963" style="129"/>
    <col min="7927" max="7927" width="30.1296296296296" style="129" customWidth="1"/>
    <col min="7928" max="7930" width="16.6296296296296" style="129" customWidth="1"/>
    <col min="7931" max="7931" width="30.1296296296296" style="129" customWidth="1"/>
    <col min="7932" max="7934" width="18" style="129" customWidth="1"/>
    <col min="7935" max="7939" width="9.12962962962963" style="129" hidden="1" customWidth="1"/>
    <col min="7940" max="8182" width="9.12962962962963" style="129"/>
    <col min="8183" max="8183" width="30.1296296296296" style="129" customWidth="1"/>
    <col min="8184" max="8186" width="16.6296296296296" style="129" customWidth="1"/>
    <col min="8187" max="8187" width="30.1296296296296" style="129" customWidth="1"/>
    <col min="8188" max="8190" width="18" style="129" customWidth="1"/>
    <col min="8191" max="8195" width="9.12962962962963" style="129" hidden="1" customWidth="1"/>
    <col min="8196" max="8438" width="9.12962962962963" style="129"/>
    <col min="8439" max="8439" width="30.1296296296296" style="129" customWidth="1"/>
    <col min="8440" max="8442" width="16.6296296296296" style="129" customWidth="1"/>
    <col min="8443" max="8443" width="30.1296296296296" style="129" customWidth="1"/>
    <col min="8444" max="8446" width="18" style="129" customWidth="1"/>
    <col min="8447" max="8451" width="9.12962962962963" style="129" hidden="1" customWidth="1"/>
    <col min="8452" max="8694" width="9.12962962962963" style="129"/>
    <col min="8695" max="8695" width="30.1296296296296" style="129" customWidth="1"/>
    <col min="8696" max="8698" width="16.6296296296296" style="129" customWidth="1"/>
    <col min="8699" max="8699" width="30.1296296296296" style="129" customWidth="1"/>
    <col min="8700" max="8702" width="18" style="129" customWidth="1"/>
    <col min="8703" max="8707" width="9.12962962962963" style="129" hidden="1" customWidth="1"/>
    <col min="8708" max="8950" width="9.12962962962963" style="129"/>
    <col min="8951" max="8951" width="30.1296296296296" style="129" customWidth="1"/>
    <col min="8952" max="8954" width="16.6296296296296" style="129" customWidth="1"/>
    <col min="8955" max="8955" width="30.1296296296296" style="129" customWidth="1"/>
    <col min="8956" max="8958" width="18" style="129" customWidth="1"/>
    <col min="8959" max="8963" width="9.12962962962963" style="129" hidden="1" customWidth="1"/>
    <col min="8964" max="9206" width="9.12962962962963" style="129"/>
    <col min="9207" max="9207" width="30.1296296296296" style="129" customWidth="1"/>
    <col min="9208" max="9210" width="16.6296296296296" style="129" customWidth="1"/>
    <col min="9211" max="9211" width="30.1296296296296" style="129" customWidth="1"/>
    <col min="9212" max="9214" width="18" style="129" customWidth="1"/>
    <col min="9215" max="9219" width="9.12962962962963" style="129" hidden="1" customWidth="1"/>
    <col min="9220" max="9462" width="9.12962962962963" style="129"/>
    <col min="9463" max="9463" width="30.1296296296296" style="129" customWidth="1"/>
    <col min="9464" max="9466" width="16.6296296296296" style="129" customWidth="1"/>
    <col min="9467" max="9467" width="30.1296296296296" style="129" customWidth="1"/>
    <col min="9468" max="9470" width="18" style="129" customWidth="1"/>
    <col min="9471" max="9475" width="9.12962962962963" style="129" hidden="1" customWidth="1"/>
    <col min="9476" max="9718" width="9.12962962962963" style="129"/>
    <col min="9719" max="9719" width="30.1296296296296" style="129" customWidth="1"/>
    <col min="9720" max="9722" width="16.6296296296296" style="129" customWidth="1"/>
    <col min="9723" max="9723" width="30.1296296296296" style="129" customWidth="1"/>
    <col min="9724" max="9726" width="18" style="129" customWidth="1"/>
    <col min="9727" max="9731" width="9.12962962962963" style="129" hidden="1" customWidth="1"/>
    <col min="9732" max="9974" width="9.12962962962963" style="129"/>
    <col min="9975" max="9975" width="30.1296296296296" style="129" customWidth="1"/>
    <col min="9976" max="9978" width="16.6296296296296" style="129" customWidth="1"/>
    <col min="9979" max="9979" width="30.1296296296296" style="129" customWidth="1"/>
    <col min="9980" max="9982" width="18" style="129" customWidth="1"/>
    <col min="9983" max="9987" width="9.12962962962963" style="129" hidden="1" customWidth="1"/>
    <col min="9988" max="10230" width="9.12962962962963" style="129"/>
    <col min="10231" max="10231" width="30.1296296296296" style="129" customWidth="1"/>
    <col min="10232" max="10234" width="16.6296296296296" style="129" customWidth="1"/>
    <col min="10235" max="10235" width="30.1296296296296" style="129" customWidth="1"/>
    <col min="10236" max="10238" width="18" style="129" customWidth="1"/>
    <col min="10239" max="10243" width="9.12962962962963" style="129" hidden="1" customWidth="1"/>
    <col min="10244" max="10486" width="9.12962962962963" style="129"/>
    <col min="10487" max="10487" width="30.1296296296296" style="129" customWidth="1"/>
    <col min="10488" max="10490" width="16.6296296296296" style="129" customWidth="1"/>
    <col min="10491" max="10491" width="30.1296296296296" style="129" customWidth="1"/>
    <col min="10492" max="10494" width="18" style="129" customWidth="1"/>
    <col min="10495" max="10499" width="9.12962962962963" style="129" hidden="1" customWidth="1"/>
    <col min="10500" max="10742" width="9.12962962962963" style="129"/>
    <col min="10743" max="10743" width="30.1296296296296" style="129" customWidth="1"/>
    <col min="10744" max="10746" width="16.6296296296296" style="129" customWidth="1"/>
    <col min="10747" max="10747" width="30.1296296296296" style="129" customWidth="1"/>
    <col min="10748" max="10750" width="18" style="129" customWidth="1"/>
    <col min="10751" max="10755" width="9.12962962962963" style="129" hidden="1" customWidth="1"/>
    <col min="10756" max="10998" width="9.12962962962963" style="129"/>
    <col min="10999" max="10999" width="30.1296296296296" style="129" customWidth="1"/>
    <col min="11000" max="11002" width="16.6296296296296" style="129" customWidth="1"/>
    <col min="11003" max="11003" width="30.1296296296296" style="129" customWidth="1"/>
    <col min="11004" max="11006" width="18" style="129" customWidth="1"/>
    <col min="11007" max="11011" width="9.12962962962963" style="129" hidden="1" customWidth="1"/>
    <col min="11012" max="11254" width="9.12962962962963" style="129"/>
    <col min="11255" max="11255" width="30.1296296296296" style="129" customWidth="1"/>
    <col min="11256" max="11258" width="16.6296296296296" style="129" customWidth="1"/>
    <col min="11259" max="11259" width="30.1296296296296" style="129" customWidth="1"/>
    <col min="11260" max="11262" width="18" style="129" customWidth="1"/>
    <col min="11263" max="11267" width="9.12962962962963" style="129" hidden="1" customWidth="1"/>
    <col min="11268" max="11510" width="9.12962962962963" style="129"/>
    <col min="11511" max="11511" width="30.1296296296296" style="129" customWidth="1"/>
    <col min="11512" max="11514" width="16.6296296296296" style="129" customWidth="1"/>
    <col min="11515" max="11515" width="30.1296296296296" style="129" customWidth="1"/>
    <col min="11516" max="11518" width="18" style="129" customWidth="1"/>
    <col min="11519" max="11523" width="9.12962962962963" style="129" hidden="1" customWidth="1"/>
    <col min="11524" max="11766" width="9.12962962962963" style="129"/>
    <col min="11767" max="11767" width="30.1296296296296" style="129" customWidth="1"/>
    <col min="11768" max="11770" width="16.6296296296296" style="129" customWidth="1"/>
    <col min="11771" max="11771" width="30.1296296296296" style="129" customWidth="1"/>
    <col min="11772" max="11774" width="18" style="129" customWidth="1"/>
    <col min="11775" max="11779" width="9.12962962962963" style="129" hidden="1" customWidth="1"/>
    <col min="11780" max="12022" width="9.12962962962963" style="129"/>
    <col min="12023" max="12023" width="30.1296296296296" style="129" customWidth="1"/>
    <col min="12024" max="12026" width="16.6296296296296" style="129" customWidth="1"/>
    <col min="12027" max="12027" width="30.1296296296296" style="129" customWidth="1"/>
    <col min="12028" max="12030" width="18" style="129" customWidth="1"/>
    <col min="12031" max="12035" width="9.12962962962963" style="129" hidden="1" customWidth="1"/>
    <col min="12036" max="12278" width="9.12962962962963" style="129"/>
    <col min="12279" max="12279" width="30.1296296296296" style="129" customWidth="1"/>
    <col min="12280" max="12282" width="16.6296296296296" style="129" customWidth="1"/>
    <col min="12283" max="12283" width="30.1296296296296" style="129" customWidth="1"/>
    <col min="12284" max="12286" width="18" style="129" customWidth="1"/>
    <col min="12287" max="12291" width="9.12962962962963" style="129" hidden="1" customWidth="1"/>
    <col min="12292" max="12534" width="9.12962962962963" style="129"/>
    <col min="12535" max="12535" width="30.1296296296296" style="129" customWidth="1"/>
    <col min="12536" max="12538" width="16.6296296296296" style="129" customWidth="1"/>
    <col min="12539" max="12539" width="30.1296296296296" style="129" customWidth="1"/>
    <col min="12540" max="12542" width="18" style="129" customWidth="1"/>
    <col min="12543" max="12547" width="9.12962962962963" style="129" hidden="1" customWidth="1"/>
    <col min="12548" max="12790" width="9.12962962962963" style="129"/>
    <col min="12791" max="12791" width="30.1296296296296" style="129" customWidth="1"/>
    <col min="12792" max="12794" width="16.6296296296296" style="129" customWidth="1"/>
    <col min="12795" max="12795" width="30.1296296296296" style="129" customWidth="1"/>
    <col min="12796" max="12798" width="18" style="129" customWidth="1"/>
    <col min="12799" max="12803" width="9.12962962962963" style="129" hidden="1" customWidth="1"/>
    <col min="12804" max="13046" width="9.12962962962963" style="129"/>
    <col min="13047" max="13047" width="30.1296296296296" style="129" customWidth="1"/>
    <col min="13048" max="13050" width="16.6296296296296" style="129" customWidth="1"/>
    <col min="13051" max="13051" width="30.1296296296296" style="129" customWidth="1"/>
    <col min="13052" max="13054" width="18" style="129" customWidth="1"/>
    <col min="13055" max="13059" width="9.12962962962963" style="129" hidden="1" customWidth="1"/>
    <col min="13060" max="13302" width="9.12962962962963" style="129"/>
    <col min="13303" max="13303" width="30.1296296296296" style="129" customWidth="1"/>
    <col min="13304" max="13306" width="16.6296296296296" style="129" customWidth="1"/>
    <col min="13307" max="13307" width="30.1296296296296" style="129" customWidth="1"/>
    <col min="13308" max="13310" width="18" style="129" customWidth="1"/>
    <col min="13311" max="13315" width="9.12962962962963" style="129" hidden="1" customWidth="1"/>
    <col min="13316" max="13558" width="9.12962962962963" style="129"/>
    <col min="13559" max="13559" width="30.1296296296296" style="129" customWidth="1"/>
    <col min="13560" max="13562" width="16.6296296296296" style="129" customWidth="1"/>
    <col min="13563" max="13563" width="30.1296296296296" style="129" customWidth="1"/>
    <col min="13564" max="13566" width="18" style="129" customWidth="1"/>
    <col min="13567" max="13571" width="9.12962962962963" style="129" hidden="1" customWidth="1"/>
    <col min="13572" max="13814" width="9.12962962962963" style="129"/>
    <col min="13815" max="13815" width="30.1296296296296" style="129" customWidth="1"/>
    <col min="13816" max="13818" width="16.6296296296296" style="129" customWidth="1"/>
    <col min="13819" max="13819" width="30.1296296296296" style="129" customWidth="1"/>
    <col min="13820" max="13822" width="18" style="129" customWidth="1"/>
    <col min="13823" max="13827" width="9.12962962962963" style="129" hidden="1" customWidth="1"/>
    <col min="13828" max="14070" width="9.12962962962963" style="129"/>
    <col min="14071" max="14071" width="30.1296296296296" style="129" customWidth="1"/>
    <col min="14072" max="14074" width="16.6296296296296" style="129" customWidth="1"/>
    <col min="14075" max="14075" width="30.1296296296296" style="129" customWidth="1"/>
    <col min="14076" max="14078" width="18" style="129" customWidth="1"/>
    <col min="14079" max="14083" width="9.12962962962963" style="129" hidden="1" customWidth="1"/>
    <col min="14084" max="14326" width="9.12962962962963" style="129"/>
    <col min="14327" max="14327" width="30.1296296296296" style="129" customWidth="1"/>
    <col min="14328" max="14330" width="16.6296296296296" style="129" customWidth="1"/>
    <col min="14331" max="14331" width="30.1296296296296" style="129" customWidth="1"/>
    <col min="14332" max="14334" width="18" style="129" customWidth="1"/>
    <col min="14335" max="14339" width="9.12962962962963" style="129" hidden="1" customWidth="1"/>
    <col min="14340" max="14582" width="9.12962962962963" style="129"/>
    <col min="14583" max="14583" width="30.1296296296296" style="129" customWidth="1"/>
    <col min="14584" max="14586" width="16.6296296296296" style="129" customWidth="1"/>
    <col min="14587" max="14587" width="30.1296296296296" style="129" customWidth="1"/>
    <col min="14588" max="14590" width="18" style="129" customWidth="1"/>
    <col min="14591" max="14595" width="9.12962962962963" style="129" hidden="1" customWidth="1"/>
    <col min="14596" max="14838" width="9.12962962962963" style="129"/>
    <col min="14839" max="14839" width="30.1296296296296" style="129" customWidth="1"/>
    <col min="14840" max="14842" width="16.6296296296296" style="129" customWidth="1"/>
    <col min="14843" max="14843" width="30.1296296296296" style="129" customWidth="1"/>
    <col min="14844" max="14846" width="18" style="129" customWidth="1"/>
    <col min="14847" max="14851" width="9.12962962962963" style="129" hidden="1" customWidth="1"/>
    <col min="14852" max="15094" width="9.12962962962963" style="129"/>
    <col min="15095" max="15095" width="30.1296296296296" style="129" customWidth="1"/>
    <col min="15096" max="15098" width="16.6296296296296" style="129" customWidth="1"/>
    <col min="15099" max="15099" width="30.1296296296296" style="129" customWidth="1"/>
    <col min="15100" max="15102" width="18" style="129" customWidth="1"/>
    <col min="15103" max="15107" width="9.12962962962963" style="129" hidden="1" customWidth="1"/>
    <col min="15108" max="15350" width="9.12962962962963" style="129"/>
    <col min="15351" max="15351" width="30.1296296296296" style="129" customWidth="1"/>
    <col min="15352" max="15354" width="16.6296296296296" style="129" customWidth="1"/>
    <col min="15355" max="15355" width="30.1296296296296" style="129" customWidth="1"/>
    <col min="15356" max="15358" width="18" style="129" customWidth="1"/>
    <col min="15359" max="15363" width="9.12962962962963" style="129" hidden="1" customWidth="1"/>
    <col min="15364" max="15606" width="9.12962962962963" style="129"/>
    <col min="15607" max="15607" width="30.1296296296296" style="129" customWidth="1"/>
    <col min="15608" max="15610" width="16.6296296296296" style="129" customWidth="1"/>
    <col min="15611" max="15611" width="30.1296296296296" style="129" customWidth="1"/>
    <col min="15612" max="15614" width="18" style="129" customWidth="1"/>
    <col min="15615" max="15619" width="9.12962962962963" style="129" hidden="1" customWidth="1"/>
    <col min="15620" max="15862" width="9.12962962962963" style="129"/>
    <col min="15863" max="15863" width="30.1296296296296" style="129" customWidth="1"/>
    <col min="15864" max="15866" width="16.6296296296296" style="129" customWidth="1"/>
    <col min="15867" max="15867" width="30.1296296296296" style="129" customWidth="1"/>
    <col min="15868" max="15870" width="18" style="129" customWidth="1"/>
    <col min="15871" max="15875" width="9.12962962962963" style="129" hidden="1" customWidth="1"/>
    <col min="15876" max="16118" width="9.12962962962963" style="129"/>
    <col min="16119" max="16119" width="30.1296296296296" style="129" customWidth="1"/>
    <col min="16120" max="16122" width="16.6296296296296" style="129" customWidth="1"/>
    <col min="16123" max="16123" width="30.1296296296296" style="129" customWidth="1"/>
    <col min="16124" max="16126" width="18" style="129" customWidth="1"/>
    <col min="16127" max="16131" width="9.12962962962963" style="129" hidden="1" customWidth="1"/>
    <col min="16132" max="16384" width="9.12962962962963" style="129"/>
  </cols>
  <sheetData>
    <row r="1" s="123" customFormat="1" ht="19.5" customHeight="1" spans="1:3">
      <c r="A1" s="4" t="s">
        <v>346</v>
      </c>
      <c r="B1" s="124"/>
      <c r="C1" s="124"/>
    </row>
    <row r="2" s="124" customFormat="1" ht="20.4"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98</v>
      </c>
      <c r="B5" s="134">
        <f>SUM(B6:B13)</f>
        <v>1176</v>
      </c>
      <c r="C5" s="134">
        <f>SUM(C6:C13)</f>
        <v>1865</v>
      </c>
      <c r="D5" s="107">
        <f>C5/B5</f>
        <v>1.5858843537415</v>
      </c>
    </row>
    <row r="6" s="126" customFormat="1" ht="24.95" customHeight="1" spans="1:4">
      <c r="A6" s="135" t="s">
        <v>252</v>
      </c>
      <c r="B6" s="136"/>
      <c r="C6" s="137"/>
      <c r="D6" s="107"/>
    </row>
    <row r="7" s="126" customFormat="1" ht="24.95" customHeight="1" spans="1:4">
      <c r="A7" s="135" t="s">
        <v>253</v>
      </c>
      <c r="B7" s="138"/>
      <c r="C7" s="138"/>
      <c r="D7" s="107"/>
    </row>
    <row r="8" s="126" customFormat="1" ht="24.95" customHeight="1" spans="1:4">
      <c r="A8" s="135" t="s">
        <v>254</v>
      </c>
      <c r="B8" s="138"/>
      <c r="C8" s="138"/>
      <c r="D8" s="107"/>
    </row>
    <row r="9" s="126" customFormat="1" ht="24.95" customHeight="1" spans="1:4">
      <c r="A9" s="135" t="s">
        <v>255</v>
      </c>
      <c r="B9" s="138">
        <v>1176</v>
      </c>
      <c r="C9" s="138">
        <v>1865</v>
      </c>
      <c r="D9" s="107">
        <f>C9/B9</f>
        <v>1.5858843537415</v>
      </c>
    </row>
    <row r="10" s="126" customFormat="1" ht="24.95" customHeight="1" spans="1:4">
      <c r="A10" s="135" t="s">
        <v>256</v>
      </c>
      <c r="B10" s="139"/>
      <c r="C10" s="138"/>
      <c r="D10" s="110"/>
    </row>
    <row r="11" s="126" customFormat="1" ht="24.95" customHeight="1" spans="1:4">
      <c r="A11" s="135" t="s">
        <v>257</v>
      </c>
      <c r="B11" s="138"/>
      <c r="C11" s="138"/>
      <c r="D11" s="110"/>
    </row>
    <row r="12" s="127" customFormat="1" ht="24.95" customHeight="1" spans="1:9">
      <c r="A12" s="135" t="s">
        <v>258</v>
      </c>
      <c r="B12" s="138"/>
      <c r="C12" s="138"/>
      <c r="D12" s="110"/>
      <c r="G12" s="126"/>
      <c r="I12" s="126"/>
    </row>
    <row r="13" s="128" customFormat="1" ht="24.95" customHeight="1" spans="1:4">
      <c r="A13" s="135" t="s">
        <v>259</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topLeftCell="A11" workbookViewId="0">
      <selection activeCell="I11" sqref="I11"/>
    </sheetView>
  </sheetViews>
  <sheetFormatPr defaultColWidth="9.12962962962963" defaultRowHeight="15.6" outlineLevelCol="3"/>
  <cols>
    <col min="1" max="1" width="35.6296296296296" style="128" customWidth="1"/>
    <col min="2" max="4" width="15.6296296296296" style="128" customWidth="1"/>
    <col min="5" max="6" width="9.12962962962963" style="129"/>
    <col min="7" max="7" width="12.6296296296296" style="129"/>
    <col min="8"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348</v>
      </c>
      <c r="B1" s="124"/>
      <c r="C1" s="124"/>
    </row>
    <row r="2" s="124" customFormat="1" ht="20.4" spans="1:4">
      <c r="A2" s="71" t="s">
        <v>345</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c r="C5" s="106"/>
      <c r="D5" s="107"/>
    </row>
    <row r="6" s="126" customFormat="1" ht="24.95" customHeight="1" spans="1:4">
      <c r="A6" s="135" t="s">
        <v>237</v>
      </c>
      <c r="B6" s="136"/>
      <c r="C6" s="137"/>
      <c r="D6" s="136"/>
    </row>
    <row r="7" s="126" customFormat="1" ht="24.95" customHeight="1" spans="1:4">
      <c r="A7" s="135" t="s">
        <v>238</v>
      </c>
      <c r="B7" s="136"/>
      <c r="C7" s="137"/>
      <c r="D7" s="136"/>
    </row>
    <row r="8" s="126" customFormat="1" ht="24.95" customHeight="1" spans="1:4">
      <c r="A8" s="135" t="s">
        <v>239</v>
      </c>
      <c r="B8" s="136"/>
      <c r="C8" s="137"/>
      <c r="D8" s="136"/>
    </row>
    <row r="9" s="126" customFormat="1" ht="24.95" customHeight="1" spans="1:4">
      <c r="A9" s="135" t="s">
        <v>240</v>
      </c>
      <c r="B9" s="136"/>
      <c r="C9" s="137"/>
      <c r="D9" s="136"/>
    </row>
    <row r="10" s="126" customFormat="1" ht="24.95" customHeight="1" spans="1:4">
      <c r="A10" s="135" t="s">
        <v>241</v>
      </c>
      <c r="B10" s="121"/>
      <c r="C10" s="109"/>
      <c r="D10" s="110"/>
    </row>
    <row r="11" s="126" customFormat="1" ht="24.95" customHeight="1" spans="1:4">
      <c r="A11" s="135" t="s">
        <v>242</v>
      </c>
      <c r="B11" s="121"/>
      <c r="C11" s="109"/>
      <c r="D11" s="136"/>
    </row>
    <row r="12" s="127" customFormat="1" ht="24.95" customHeight="1" spans="1:4">
      <c r="A12" s="135" t="s">
        <v>243</v>
      </c>
      <c r="B12" s="121"/>
      <c r="C12" s="109"/>
      <c r="D12" s="110"/>
    </row>
    <row r="13" s="128" customFormat="1" ht="24.95" customHeight="1" spans="1:4">
      <c r="A13" s="135" t="s">
        <v>244</v>
      </c>
      <c r="B13" s="121"/>
      <c r="C13" s="109"/>
      <c r="D13" s="136"/>
    </row>
    <row r="14" ht="24.95" customHeight="1" spans="1:4">
      <c r="A14" s="135" t="s">
        <v>245</v>
      </c>
      <c r="B14" s="121"/>
      <c r="C14" s="109"/>
      <c r="D14" s="136"/>
    </row>
    <row r="15" ht="24.95" customHeight="1" spans="1:4">
      <c r="A15" s="135" t="s">
        <v>246</v>
      </c>
      <c r="B15" s="121"/>
      <c r="C15" s="109"/>
      <c r="D15" s="136"/>
    </row>
    <row r="16" ht="24.95" customHeight="1" spans="1:4">
      <c r="A16" s="135" t="s">
        <v>247</v>
      </c>
      <c r="B16" s="121"/>
      <c r="C16" s="109"/>
      <c r="D16" s="136"/>
    </row>
    <row r="17" ht="39.75" customHeight="1" spans="1:4">
      <c r="A17" s="135" t="s">
        <v>248</v>
      </c>
      <c r="B17" s="121"/>
      <c r="C17" s="109"/>
      <c r="D17" s="136"/>
    </row>
    <row r="18" ht="24.95" customHeight="1" spans="1:4">
      <c r="A18" s="135" t="s">
        <v>249</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B16" sqref="B16"/>
    </sheetView>
  </sheetViews>
  <sheetFormatPr defaultColWidth="9" defaultRowHeight="14.4" outlineLevelRow="4" outlineLevelCol="3"/>
  <cols>
    <col min="1" max="4" width="22" style="44" customWidth="1"/>
    <col min="5" max="5" width="28.8796296296296" style="44" customWidth="1"/>
    <col min="6" max="16384" width="9" style="44"/>
  </cols>
  <sheetData>
    <row r="1" ht="81" customHeight="1" spans="1:4">
      <c r="A1" s="90" t="s">
        <v>349</v>
      </c>
      <c r="B1" s="91"/>
      <c r="C1" s="91"/>
      <c r="D1" s="91"/>
    </row>
    <row r="2" ht="11.1" customHeight="1" spans="1:4">
      <c r="A2" s="142"/>
      <c r="B2" s="143"/>
      <c r="C2" s="143"/>
      <c r="D2" s="143"/>
    </row>
    <row r="3" hidden="1" spans="1:4">
      <c r="A3" s="143"/>
      <c r="B3" s="143"/>
      <c r="C3" s="143"/>
      <c r="D3" s="143"/>
    </row>
    <row r="4" hidden="1" spans="1:4">
      <c r="A4" s="143"/>
      <c r="B4" s="143"/>
      <c r="C4" s="143"/>
      <c r="D4" s="143"/>
    </row>
    <row r="5" ht="93.95" customHeight="1" spans="1:4">
      <c r="A5" s="143"/>
      <c r="B5" s="143"/>
      <c r="C5" s="143"/>
      <c r="D5" s="143"/>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C5" sqref="C5"/>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350</v>
      </c>
      <c r="B1" s="124"/>
      <c r="C1" s="124"/>
    </row>
    <row r="2" s="124" customFormat="1" ht="20.4"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98</v>
      </c>
      <c r="B5" s="134">
        <f>SUM(B6:B13)</f>
        <v>1176</v>
      </c>
      <c r="C5" s="134">
        <f>SUM(C6:C13)</f>
        <v>1865</v>
      </c>
      <c r="D5" s="107">
        <f>C5/B5</f>
        <v>1.5858843537415</v>
      </c>
    </row>
    <row r="6" s="126" customFormat="1" ht="24.95" customHeight="1" spans="1:4">
      <c r="A6" s="135" t="s">
        <v>252</v>
      </c>
      <c r="B6" s="136"/>
      <c r="C6" s="137"/>
      <c r="D6" s="107"/>
    </row>
    <row r="7" s="126" customFormat="1" ht="24.95" customHeight="1" spans="1:4">
      <c r="A7" s="135" t="s">
        <v>253</v>
      </c>
      <c r="B7" s="138"/>
      <c r="C7" s="138"/>
      <c r="D7" s="107"/>
    </row>
    <row r="8" s="126" customFormat="1" ht="24.95" customHeight="1" spans="1:4">
      <c r="A8" s="135" t="s">
        <v>254</v>
      </c>
      <c r="B8" s="138"/>
      <c r="C8" s="138"/>
      <c r="D8" s="107"/>
    </row>
    <row r="9" s="126" customFormat="1" ht="24.95" customHeight="1" spans="1:4">
      <c r="A9" s="135" t="s">
        <v>255</v>
      </c>
      <c r="B9" s="138">
        <v>1176</v>
      </c>
      <c r="C9" s="138">
        <v>1865</v>
      </c>
      <c r="D9" s="107">
        <f>C9/B9</f>
        <v>1.5858843537415</v>
      </c>
    </row>
    <row r="10" s="126" customFormat="1" ht="24.95" customHeight="1" spans="1:4">
      <c r="A10" s="135" t="s">
        <v>256</v>
      </c>
      <c r="B10" s="139"/>
      <c r="C10" s="138"/>
      <c r="D10" s="110"/>
    </row>
    <row r="11" s="126" customFormat="1" ht="24.95" customHeight="1" spans="1:4">
      <c r="A11" s="135" t="s">
        <v>257</v>
      </c>
      <c r="B11" s="138"/>
      <c r="C11" s="138"/>
      <c r="D11" s="110"/>
    </row>
    <row r="12" s="127" customFormat="1" ht="24.95" customHeight="1" spans="1:4">
      <c r="A12" s="135" t="s">
        <v>258</v>
      </c>
      <c r="B12" s="138"/>
      <c r="C12" s="138"/>
      <c r="D12" s="110"/>
    </row>
    <row r="13" s="128" customFormat="1" ht="24.95" customHeight="1" spans="1:4">
      <c r="A13" s="135" t="s">
        <v>259</v>
      </c>
      <c r="B13" s="140"/>
      <c r="C13" s="138"/>
      <c r="D13" s="14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tabSelected="1" workbookViewId="0">
      <selection activeCell="B18" sqref="B18"/>
    </sheetView>
  </sheetViews>
  <sheetFormatPr defaultColWidth="9" defaultRowHeight="14.4" outlineLevelRow="5" outlineLevelCol="3"/>
  <cols>
    <col min="1" max="4" width="22" style="44" customWidth="1"/>
    <col min="5" max="5" width="28.8796296296296" style="44" customWidth="1"/>
    <col min="6" max="16384" width="9" style="44"/>
  </cols>
  <sheetData>
    <row r="1" ht="90" customHeight="1" spans="1:4">
      <c r="A1" s="90" t="s">
        <v>351</v>
      </c>
      <c r="B1" s="91"/>
      <c r="C1" s="91"/>
      <c r="D1" s="91"/>
    </row>
    <row r="2" spans="1:4">
      <c r="A2" s="92" t="s">
        <v>352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zoomScaleSheetLayoutView="100" workbookViewId="0">
      <selection activeCell="C5" sqref="C5"/>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5" width="9" style="49" customWidth="1"/>
    <col min="46" max="16384" width="6.75" style="49"/>
  </cols>
  <sheetData>
    <row r="1" ht="19.5" customHeight="1" spans="1:1">
      <c r="A1" s="67" t="s">
        <v>96</v>
      </c>
    </row>
    <row r="2" ht="27.95" customHeight="1" spans="1:45">
      <c r="A2" s="50" t="s">
        <v>97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203">
        <f>SUM(B6:B29)</f>
        <v>3482</v>
      </c>
      <c r="C5" s="203">
        <f>SUM(C6:C29)</f>
        <v>3864</v>
      </c>
      <c r="D5" s="107">
        <f>C5/B5</f>
        <v>1.10970706490523</v>
      </c>
    </row>
    <row r="6" s="4" customFormat="1" ht="24.95" customHeight="1" spans="1:45">
      <c r="A6" s="97" t="s">
        <v>99</v>
      </c>
      <c r="B6" s="207">
        <v>1055</v>
      </c>
      <c r="C6" s="190">
        <v>1009</v>
      </c>
      <c r="D6" s="107">
        <f>C6/B6</f>
        <v>0.956398104265403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100</v>
      </c>
      <c r="B7" s="207"/>
      <c r="C7" s="19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101</v>
      </c>
      <c r="B8" s="207"/>
      <c r="C8" s="19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102</v>
      </c>
      <c r="B9" s="207"/>
      <c r="C9" s="190"/>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103</v>
      </c>
      <c r="B10" s="207"/>
      <c r="C10" s="19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104</v>
      </c>
      <c r="B11" s="207"/>
      <c r="C11" s="19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105</v>
      </c>
      <c r="B12" s="207">
        <v>65</v>
      </c>
      <c r="C12" s="190">
        <v>61</v>
      </c>
      <c r="D12" s="107">
        <f t="shared" ref="D12:D17" si="0">C12/B12</f>
        <v>0.938461538461538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106</v>
      </c>
      <c r="B13" s="207">
        <v>1296</v>
      </c>
      <c r="C13" s="190">
        <v>500</v>
      </c>
      <c r="D13" s="107">
        <f t="shared" si="0"/>
        <v>0.385802469135802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107</v>
      </c>
      <c r="B14" s="207">
        <v>107</v>
      </c>
      <c r="C14" s="190">
        <v>106</v>
      </c>
      <c r="D14" s="107">
        <f t="shared" si="0"/>
        <v>0.990654205607477</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108</v>
      </c>
      <c r="B15" s="207">
        <v>98</v>
      </c>
      <c r="C15" s="190">
        <v>94</v>
      </c>
      <c r="D15" s="107">
        <f t="shared" si="0"/>
        <v>0.959183673469388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109</v>
      </c>
      <c r="B16" s="207">
        <v>210</v>
      </c>
      <c r="C16" s="190">
        <v>193</v>
      </c>
      <c r="D16" s="107">
        <f t="shared" si="0"/>
        <v>0.919047619047619</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110</v>
      </c>
      <c r="B17" s="207">
        <v>544</v>
      </c>
      <c r="C17" s="190">
        <v>1678</v>
      </c>
      <c r="D17" s="107">
        <f t="shared" si="0"/>
        <v>3.08455882352941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111</v>
      </c>
      <c r="B18" s="207"/>
      <c r="C18" s="19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112</v>
      </c>
      <c r="B19" s="207"/>
      <c r="C19" s="190">
        <v>57</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113</v>
      </c>
      <c r="B20" s="207"/>
      <c r="C20" s="19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114</v>
      </c>
      <c r="B21" s="207"/>
      <c r="C21" s="19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115</v>
      </c>
      <c r="B22" s="207"/>
      <c r="C22" s="19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116</v>
      </c>
      <c r="B23" s="207"/>
      <c r="C23" s="19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117</v>
      </c>
      <c r="B24" s="207">
        <v>107</v>
      </c>
      <c r="C24" s="190">
        <v>166</v>
      </c>
      <c r="D24" s="107">
        <f>C24/B24</f>
        <v>1.55140186915888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118</v>
      </c>
      <c r="B25" s="207"/>
      <c r="C25" s="19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119</v>
      </c>
      <c r="B26" s="207"/>
      <c r="C26" s="19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120</v>
      </c>
      <c r="B27" s="207"/>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121</v>
      </c>
      <c r="B28" s="207"/>
      <c r="C28" s="19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122</v>
      </c>
      <c r="B29" s="207"/>
      <c r="C29" s="190"/>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1"/>
      <c r="B30" s="191"/>
      <c r="C30" s="192"/>
      <c r="D30" s="19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zoomScaleSheetLayoutView="100" workbookViewId="0">
      <selection activeCell="C14" sqref="C14"/>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353</v>
      </c>
    </row>
    <row r="2" ht="34.5" customHeight="1" spans="1:49">
      <c r="A2" s="71" t="s">
        <v>354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21"/>
      <c r="C7" s="109"/>
      <c r="D7" s="110"/>
    </row>
    <row r="8" ht="24.95" customHeight="1" spans="1:4">
      <c r="A8" s="108" t="s">
        <v>271</v>
      </c>
      <c r="B8" s="86"/>
      <c r="C8" s="111"/>
      <c r="D8" s="86"/>
    </row>
    <row r="9" ht="24.95" customHeight="1" spans="1:4">
      <c r="A9" s="108" t="s">
        <v>272</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zoomScaleSheetLayoutView="100" workbookViewId="0">
      <selection activeCell="A2" sqref="A2:D2"/>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355</v>
      </c>
    </row>
    <row r="2" ht="31.5" customHeight="1" spans="1:45">
      <c r="A2" s="50" t="s">
        <v>356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SUM(B8:B11)</f>
        <v>0</v>
      </c>
      <c r="C5" s="96">
        <f>SUM(C8:C11)</f>
        <v>0</v>
      </c>
      <c r="D5" s="62"/>
    </row>
    <row r="6" s="4" customFormat="1" ht="24.95" customHeight="1" spans="1:4">
      <c r="A6" s="95"/>
      <c r="B6" s="96"/>
      <c r="C6" s="96"/>
      <c r="D6" s="62"/>
    </row>
    <row r="7" s="4" customFormat="1" ht="24.95" customHeight="1" spans="1:4">
      <c r="A7" s="97" t="s">
        <v>357</v>
      </c>
      <c r="B7" s="96"/>
      <c r="C7" s="96"/>
      <c r="D7" s="62"/>
    </row>
    <row r="8" s="4" customFormat="1" ht="24.95" customHeight="1" spans="1:45">
      <c r="A8" s="97" t="s">
        <v>358</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359</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360</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361</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zoomScaleSheetLayoutView="100" workbookViewId="0">
      <selection activeCell="B5" sqref="B5:D8"/>
    </sheetView>
  </sheetViews>
  <sheetFormatPr defaultColWidth="6.75" defaultRowHeight="10.8"/>
  <cols>
    <col min="1" max="1" width="35.6296296296296" style="49" customWidth="1"/>
    <col min="2"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362</v>
      </c>
    </row>
    <row r="2" ht="26.25" customHeight="1" spans="1:49">
      <c r="A2" s="50" t="s">
        <v>354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09"/>
      <c r="C7" s="109"/>
      <c r="D7" s="110"/>
    </row>
    <row r="8" s="70" customFormat="1" ht="24.95" customHeight="1" spans="1:4">
      <c r="A8" s="108" t="s">
        <v>271</v>
      </c>
      <c r="B8" s="111"/>
      <c r="C8" s="111"/>
      <c r="D8" s="111"/>
    </row>
    <row r="9" s="70" customFormat="1" ht="24.95" customHeight="1" spans="1:4">
      <c r="A9" s="108" t="s">
        <v>272</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4.4" outlineLevelRow="5" outlineLevelCol="2"/>
  <cols>
    <col min="1" max="2" width="22.1296296296296" style="44" customWidth="1"/>
    <col min="3" max="3" width="33.5" style="44" customWidth="1"/>
    <col min="4" max="4" width="28.8796296296296" style="44" customWidth="1"/>
    <col min="5" max="16384" width="9" style="44"/>
  </cols>
  <sheetData>
    <row r="1" ht="65.25" customHeight="1" spans="1:3">
      <c r="A1" s="90" t="s">
        <v>363</v>
      </c>
      <c r="B1" s="91"/>
      <c r="C1" s="91"/>
    </row>
    <row r="2" ht="14.25" customHeight="1" spans="1:3">
      <c r="A2" s="92"/>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E25" sqref="E25"/>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364</v>
      </c>
    </row>
    <row r="2" ht="30.75" customHeight="1" spans="1:45">
      <c r="A2" s="50" t="s">
        <v>356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SUM(B7:B10)</f>
        <v>0</v>
      </c>
      <c r="C5" s="96">
        <f>SUM(C7:C10)</f>
        <v>0</v>
      </c>
      <c r="D5" s="62"/>
    </row>
    <row r="6" s="4" customFormat="1" ht="24.95" customHeight="1" spans="1:4">
      <c r="A6" s="95"/>
      <c r="B6" s="96"/>
      <c r="C6" s="96"/>
      <c r="D6" s="62"/>
    </row>
    <row r="7" s="4" customFormat="1" ht="24.95" customHeight="1" spans="1:45">
      <c r="A7" s="97" t="s">
        <v>275</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278</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zoomScaleSheetLayoutView="100" workbookViewId="0">
      <selection activeCell="D32" sqref="D32"/>
    </sheetView>
  </sheetViews>
  <sheetFormatPr defaultColWidth="9" defaultRowHeight="14.4" outlineLevelRow="5" outlineLevelCol="2"/>
  <cols>
    <col min="1" max="2" width="22.1296296296296" style="44" customWidth="1"/>
    <col min="3" max="3" width="37.25" style="44" customWidth="1"/>
    <col min="4" max="4" width="28.8796296296296" style="44" customWidth="1"/>
    <col min="5" max="16384" width="9" style="44"/>
  </cols>
  <sheetData>
    <row r="1" ht="73.5" customHeight="1" spans="1:3">
      <c r="A1" s="90" t="s">
        <v>365</v>
      </c>
      <c r="B1" s="91"/>
      <c r="C1" s="91"/>
    </row>
    <row r="2" ht="14.25" customHeight="1" spans="1:3">
      <c r="A2" s="92"/>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20" workbookViewId="0">
      <selection activeCell="C10" sqref="C10"/>
    </sheetView>
  </sheetViews>
  <sheetFormatPr defaultColWidth="6.75" defaultRowHeight="10.8"/>
  <cols>
    <col min="1" max="1" width="38.1296296296296"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366</v>
      </c>
    </row>
    <row r="2" ht="24" customHeight="1" spans="1:49">
      <c r="A2" s="71" t="s">
        <v>367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369</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C10" sqref="C10"/>
    </sheetView>
  </sheetViews>
  <sheetFormatPr defaultColWidth="6.75" defaultRowHeight="10.8"/>
  <cols>
    <col min="1" max="1" width="36.25" style="49" customWidth="1"/>
    <col min="2" max="4" width="14.6296296296296" style="49" customWidth="1"/>
    <col min="5" max="45" width="9" style="49" customWidth="1"/>
    <col min="46" max="16384" width="6.75" style="49"/>
  </cols>
  <sheetData>
    <row r="1" ht="19.5" customHeight="1" spans="1:1">
      <c r="A1" s="4" t="s">
        <v>370</v>
      </c>
    </row>
    <row r="2" ht="31.5" customHeight="1" spans="1:45">
      <c r="A2" s="50" t="s">
        <v>371</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369</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zoomScaleSheetLayoutView="100" workbookViewId="0">
      <selection activeCell="A2" sqref="A2:C2"/>
    </sheetView>
  </sheetViews>
  <sheetFormatPr defaultColWidth="9" defaultRowHeight="14.4" outlineLevelRow="4" outlineLevelCol="3"/>
  <cols>
    <col min="1" max="2" width="23.6296296296296" style="44" customWidth="1"/>
    <col min="3" max="3" width="36.1296296296296" style="44" customWidth="1"/>
    <col min="4" max="4" width="23.6296296296296" style="44" customWidth="1"/>
    <col min="5" max="5" width="28.8796296296296" style="44" customWidth="1"/>
    <col min="6" max="16384" width="9" style="44"/>
  </cols>
  <sheetData>
    <row r="1" ht="63.75" customHeight="1" spans="1:4">
      <c r="A1" s="45" t="s">
        <v>372</v>
      </c>
      <c r="B1" s="45"/>
      <c r="C1" s="45"/>
      <c r="D1" s="46"/>
    </row>
    <row r="2" ht="57.95" customHeight="1" spans="1:4">
      <c r="A2" s="47"/>
      <c r="B2" s="47"/>
      <c r="C2" s="47"/>
      <c r="D2" s="48"/>
    </row>
    <row r="3" ht="20.4" spans="1:4">
      <c r="A3" s="48"/>
      <c r="B3" s="48"/>
      <c r="C3" s="48"/>
      <c r="D3" s="48"/>
    </row>
    <row r="4" ht="32.1" customHeight="1" spans="1:4">
      <c r="A4" s="48"/>
      <c r="B4" s="48"/>
      <c r="C4" s="48"/>
      <c r="D4" s="48"/>
    </row>
    <row r="5" ht="20.4"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zoomScaleSheetLayoutView="100" workbookViewId="0">
      <pane ySplit="6" topLeftCell="A7" activePane="bottomLeft" state="frozen"/>
      <selection/>
      <selection pane="bottomLeft" activeCell="D11" sqref="D11"/>
    </sheetView>
  </sheetViews>
  <sheetFormatPr defaultColWidth="10" defaultRowHeight="14.4" outlineLevelCol="6"/>
  <cols>
    <col min="1" max="1" width="26.1296296296296" style="15" customWidth="1"/>
    <col min="2" max="6" width="10.8796296296296" style="15" customWidth="1"/>
    <col min="7" max="7" width="16.5" style="15" customWidth="1"/>
    <col min="8" max="9" width="9.75" style="15" customWidth="1"/>
    <col min="10" max="16384" width="10" style="15"/>
  </cols>
  <sheetData>
    <row r="1" s="13" customFormat="1" ht="27.2" customHeight="1" spans="1:2">
      <c r="A1" s="4" t="s">
        <v>373</v>
      </c>
      <c r="B1" s="4"/>
    </row>
    <row r="2" s="14" customFormat="1" ht="28.7" customHeight="1" spans="1:7">
      <c r="A2" s="16" t="s">
        <v>374</v>
      </c>
      <c r="B2" s="16"/>
      <c r="C2" s="16"/>
      <c r="D2" s="16"/>
      <c r="E2" s="16"/>
      <c r="F2" s="16"/>
      <c r="G2" s="16"/>
    </row>
    <row r="3" ht="14.25" customHeight="1" spans="1:7">
      <c r="A3" s="24"/>
      <c r="B3" s="24"/>
      <c r="G3" s="17" t="s">
        <v>375</v>
      </c>
    </row>
    <row r="4" ht="21.95" customHeight="1" spans="1:7">
      <c r="A4" s="18" t="s">
        <v>376</v>
      </c>
      <c r="B4" s="18" t="s">
        <v>377</v>
      </c>
      <c r="C4" s="18"/>
      <c r="D4" s="18"/>
      <c r="E4" s="18" t="s">
        <v>378</v>
      </c>
      <c r="F4" s="18"/>
      <c r="G4" s="18"/>
    </row>
    <row r="5" ht="21.95" customHeight="1" spans="1:7">
      <c r="A5" s="18"/>
      <c r="B5" s="39"/>
      <c r="C5" s="18" t="s">
        <v>379</v>
      </c>
      <c r="D5" s="18" t="s">
        <v>380</v>
      </c>
      <c r="E5" s="39"/>
      <c r="F5" s="18" t="s">
        <v>379</v>
      </c>
      <c r="G5" s="18" t="s">
        <v>380</v>
      </c>
    </row>
    <row r="6" ht="21.95" customHeight="1" spans="1:7">
      <c r="A6" s="18" t="s">
        <v>381</v>
      </c>
      <c r="B6" s="18" t="s">
        <v>382</v>
      </c>
      <c r="C6" s="18" t="s">
        <v>383</v>
      </c>
      <c r="D6" s="18" t="s">
        <v>384</v>
      </c>
      <c r="E6" s="18" t="s">
        <v>385</v>
      </c>
      <c r="F6" s="18" t="s">
        <v>386</v>
      </c>
      <c r="G6" s="18" t="s">
        <v>387</v>
      </c>
    </row>
    <row r="7" s="38" customFormat="1" ht="21" customHeight="1" spans="1:7">
      <c r="A7" s="40" t="s">
        <v>388</v>
      </c>
      <c r="B7" s="41"/>
      <c r="C7" s="41"/>
      <c r="D7" s="42"/>
      <c r="E7" s="41"/>
      <c r="F7" s="41"/>
      <c r="G7" s="43"/>
    </row>
    <row r="8" spans="1:7">
      <c r="A8" s="24" t="s">
        <v>389</v>
      </c>
      <c r="B8" s="24"/>
      <c r="C8" s="24"/>
      <c r="D8" s="24"/>
      <c r="E8" s="24"/>
      <c r="F8" s="24"/>
      <c r="G8" s="24"/>
    </row>
    <row r="9" spans="1:7">
      <c r="A9" s="24" t="s">
        <v>390</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V30"/>
  <sheetViews>
    <sheetView showGridLines="0" showZeros="0" view="pageBreakPreview" zoomScaleNormal="100" zoomScaleSheetLayoutView="100" topLeftCell="A3" workbookViewId="0">
      <selection activeCell="J13" sqref="J13"/>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5" width="9" style="49" customWidth="1"/>
    <col min="6" max="9" width="6" style="49" customWidth="1"/>
    <col min="10" max="10" width="9" style="49" customWidth="1"/>
    <col min="11" max="11" width="6.25" style="49" customWidth="1"/>
    <col min="12" max="48" width="9" style="49" customWidth="1"/>
    <col min="49" max="16384" width="6.75" style="49"/>
  </cols>
  <sheetData>
    <row r="1" ht="19.5" customHeight="1" spans="1:1">
      <c r="A1" s="4" t="s">
        <v>123</v>
      </c>
    </row>
    <row r="2" ht="26.25" customHeight="1" spans="1:48">
      <c r="A2" s="50" t="s">
        <v>62</v>
      </c>
      <c r="B2" s="50"/>
      <c r="C2" s="100"/>
      <c r="D2" s="50"/>
      <c r="E2" s="51"/>
      <c r="F2" s="51"/>
      <c r="G2" s="51"/>
      <c r="H2" s="51"/>
      <c r="I2" s="51"/>
      <c r="J2" s="51"/>
      <c r="K2" s="114"/>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row>
    <row r="3" ht="19.5" customHeight="1" spans="1:48">
      <c r="A3" s="52"/>
      <c r="B3" s="184"/>
      <c r="C3" s="102" t="s">
        <v>63</v>
      </c>
      <c r="D3" s="103" t="s">
        <v>64</v>
      </c>
      <c r="E3" s="104"/>
      <c r="F3" s="104"/>
      <c r="G3" s="104"/>
      <c r="H3" s="104"/>
      <c r="I3" s="104"/>
      <c r="J3" s="104"/>
      <c r="K3" s="115"/>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row>
    <row r="4" s="4" customFormat="1" ht="50.1" customHeight="1" spans="1:48">
      <c r="A4" s="56" t="s">
        <v>65</v>
      </c>
      <c r="B4" s="56" t="s">
        <v>66</v>
      </c>
      <c r="C4" s="93" t="s">
        <v>67</v>
      </c>
      <c r="D4" s="94" t="s">
        <v>68</v>
      </c>
      <c r="E4" s="55"/>
      <c r="F4" s="55"/>
      <c r="G4" s="55"/>
      <c r="H4" s="55"/>
      <c r="I4" s="55"/>
      <c r="J4" s="55"/>
      <c r="K4" s="116"/>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3"/>
    </row>
    <row r="5" s="67" customFormat="1" ht="24.95" customHeight="1" spans="1:48">
      <c r="A5" s="57" t="s">
        <v>69</v>
      </c>
      <c r="B5" s="185">
        <f>B6+B22</f>
        <v>1624</v>
      </c>
      <c r="C5" s="185">
        <f>C6+C22</f>
        <v>1432</v>
      </c>
      <c r="D5" s="239">
        <f t="shared" ref="D5:D15" si="0">C5/B5</f>
        <v>0.881773399014778</v>
      </c>
      <c r="E5" s="80"/>
      <c r="F5" s="80"/>
      <c r="G5" s="80"/>
      <c r="H5" s="80"/>
      <c r="I5" s="80"/>
      <c r="J5" s="80"/>
      <c r="K5" s="84"/>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9"/>
    </row>
    <row r="6" s="69" customFormat="1" ht="24.95" customHeight="1" spans="1:48">
      <c r="A6" s="186" t="s">
        <v>70</v>
      </c>
      <c r="B6" s="185">
        <f>SUM(B7:B21)</f>
        <v>1624</v>
      </c>
      <c r="C6" s="185">
        <f>SUM(C7:C21)</f>
        <v>1330</v>
      </c>
      <c r="D6" s="239">
        <f t="shared" si="0"/>
        <v>0.818965517241379</v>
      </c>
      <c r="E6" s="84"/>
      <c r="F6" s="84"/>
      <c r="G6" s="84"/>
      <c r="H6" s="84"/>
      <c r="I6" s="84"/>
      <c r="J6" s="84"/>
      <c r="K6" s="88"/>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70" customFormat="1" ht="24.95" customHeight="1" spans="1:4">
      <c r="A7" s="108" t="s">
        <v>71</v>
      </c>
      <c r="B7" s="240">
        <v>1033</v>
      </c>
      <c r="C7" s="187">
        <v>786</v>
      </c>
      <c r="D7" s="239">
        <f t="shared" si="0"/>
        <v>0.760890609874153</v>
      </c>
    </row>
    <row r="8" s="70" customFormat="1" ht="24.95" customHeight="1" spans="1:4">
      <c r="A8" s="108" t="s">
        <v>72</v>
      </c>
      <c r="B8" s="240">
        <v>113</v>
      </c>
      <c r="C8" s="187">
        <v>124</v>
      </c>
      <c r="D8" s="239">
        <f t="shared" si="0"/>
        <v>1.09734513274336</v>
      </c>
    </row>
    <row r="9" s="70" customFormat="1" ht="24.95" customHeight="1" spans="1:4">
      <c r="A9" s="108" t="s">
        <v>73</v>
      </c>
      <c r="B9" s="240">
        <v>98</v>
      </c>
      <c r="C9" s="187">
        <v>149</v>
      </c>
      <c r="D9" s="239">
        <f t="shared" si="0"/>
        <v>1.52040816326531</v>
      </c>
    </row>
    <row r="10" s="70" customFormat="1" ht="24.95" customHeight="1" spans="1:4">
      <c r="A10" s="108" t="s">
        <v>74</v>
      </c>
      <c r="B10" s="240">
        <v>42</v>
      </c>
      <c r="C10" s="187">
        <v>36</v>
      </c>
      <c r="D10" s="239">
        <f t="shared" si="0"/>
        <v>0.857142857142857</v>
      </c>
    </row>
    <row r="11" s="70" customFormat="1" ht="24.95" customHeight="1" spans="1:4">
      <c r="A11" s="108" t="s">
        <v>75</v>
      </c>
      <c r="B11" s="240">
        <v>190</v>
      </c>
      <c r="C11" s="187">
        <v>115</v>
      </c>
      <c r="D11" s="239">
        <f t="shared" si="0"/>
        <v>0.605263157894737</v>
      </c>
    </row>
    <row r="12" s="70" customFormat="1" ht="24.95" customHeight="1" spans="1:4">
      <c r="A12" s="108" t="s">
        <v>76</v>
      </c>
      <c r="B12" s="240">
        <v>70</v>
      </c>
      <c r="C12" s="187">
        <v>58</v>
      </c>
      <c r="D12" s="239">
        <f t="shared" si="0"/>
        <v>0.828571428571429</v>
      </c>
    </row>
    <row r="13" s="70" customFormat="1" ht="24.95" customHeight="1" spans="1:4">
      <c r="A13" s="108" t="s">
        <v>77</v>
      </c>
      <c r="B13" s="240">
        <v>33</v>
      </c>
      <c r="C13" s="187">
        <v>27</v>
      </c>
      <c r="D13" s="239">
        <f t="shared" si="0"/>
        <v>0.818181818181818</v>
      </c>
    </row>
    <row r="14" s="70" customFormat="1" ht="24.95" customHeight="1" spans="1:4">
      <c r="A14" s="108" t="s">
        <v>78</v>
      </c>
      <c r="B14" s="240">
        <v>32</v>
      </c>
      <c r="C14" s="187">
        <v>20</v>
      </c>
      <c r="D14" s="239">
        <f t="shared" si="0"/>
        <v>0.625</v>
      </c>
    </row>
    <row r="15" s="70" customFormat="1" ht="24.95" customHeight="1" spans="1:4">
      <c r="A15" s="108" t="s">
        <v>79</v>
      </c>
      <c r="B15" s="240">
        <v>6</v>
      </c>
      <c r="C15" s="187">
        <v>1</v>
      </c>
      <c r="D15" s="239">
        <f t="shared" si="0"/>
        <v>0.166666666666667</v>
      </c>
    </row>
    <row r="16" s="70" customFormat="1" ht="24.95" customHeight="1" spans="1:4">
      <c r="A16" s="108" t="s">
        <v>80</v>
      </c>
      <c r="B16" s="240"/>
      <c r="C16" s="187"/>
      <c r="D16" s="239" t="s">
        <v>63</v>
      </c>
    </row>
    <row r="17" s="70" customFormat="1" ht="24.95" customHeight="1" spans="1:4">
      <c r="A17" s="108" t="s">
        <v>81</v>
      </c>
      <c r="B17" s="240">
        <v>7</v>
      </c>
      <c r="C17" s="187">
        <v>5</v>
      </c>
      <c r="D17" s="239">
        <f>C17/B17</f>
        <v>0.714285714285714</v>
      </c>
    </row>
    <row r="18" s="70" customFormat="1" ht="24.95" customHeight="1" spans="1:4">
      <c r="A18" s="108" t="s">
        <v>82</v>
      </c>
      <c r="B18" s="240"/>
      <c r="C18" s="187"/>
      <c r="D18" s="239" t="s">
        <v>83</v>
      </c>
    </row>
    <row r="19" s="70" customFormat="1" ht="24.95" customHeight="1" spans="1:4">
      <c r="A19" s="108" t="s">
        <v>84</v>
      </c>
      <c r="B19" s="240"/>
      <c r="C19" s="187">
        <v>9</v>
      </c>
      <c r="D19" s="239"/>
    </row>
    <row r="20" s="70" customFormat="1" ht="24.95" customHeight="1" spans="1:4">
      <c r="A20" s="108" t="s">
        <v>85</v>
      </c>
      <c r="B20" s="241"/>
      <c r="C20" s="187"/>
      <c r="D20" s="239"/>
    </row>
    <row r="21" s="70" customFormat="1" ht="24.95" customHeight="1" spans="1:4">
      <c r="A21" s="108" t="s">
        <v>86</v>
      </c>
      <c r="B21" s="240"/>
      <c r="C21" s="187"/>
      <c r="D21" s="239"/>
    </row>
    <row r="22" s="70" customFormat="1" ht="24.95" customHeight="1" spans="1:4">
      <c r="A22" s="186" t="s">
        <v>87</v>
      </c>
      <c r="B22" s="185">
        <f>SUM(B23:B29)</f>
        <v>0</v>
      </c>
      <c r="C22" s="185">
        <f>SUM(C23:C29)</f>
        <v>102</v>
      </c>
      <c r="D22" s="239"/>
    </row>
    <row r="23" s="70" customFormat="1" ht="26.1" customHeight="1" spans="1:4">
      <c r="A23" s="108" t="s">
        <v>88</v>
      </c>
      <c r="B23" s="240"/>
      <c r="C23" s="187"/>
      <c r="D23" s="239"/>
    </row>
    <row r="24" s="70" customFormat="1" ht="26.1" customHeight="1" spans="1:4">
      <c r="A24" s="108" t="s">
        <v>89</v>
      </c>
      <c r="B24" s="240"/>
      <c r="C24" s="187"/>
      <c r="D24" s="239"/>
    </row>
    <row r="25" ht="26.1" customHeight="1" spans="1:4">
      <c r="A25" s="108" t="s">
        <v>90</v>
      </c>
      <c r="B25" s="240"/>
      <c r="C25" s="187">
        <v>2</v>
      </c>
      <c r="D25" s="239"/>
    </row>
    <row r="26" ht="26.1" customHeight="1" spans="1:4">
      <c r="A26" s="108" t="s">
        <v>91</v>
      </c>
      <c r="B26" s="240"/>
      <c r="C26" s="187"/>
      <c r="D26" s="239"/>
    </row>
    <row r="27" ht="26.1" customHeight="1" spans="1:4">
      <c r="A27" s="108" t="s">
        <v>92</v>
      </c>
      <c r="B27" s="240"/>
      <c r="C27" s="187">
        <v>100</v>
      </c>
      <c r="D27" s="239"/>
    </row>
    <row r="28" ht="26.1" customHeight="1" spans="1:4">
      <c r="A28" s="108" t="s">
        <v>93</v>
      </c>
      <c r="B28" s="240"/>
      <c r="C28" s="187"/>
      <c r="D28" s="239"/>
    </row>
    <row r="29" ht="26.1" customHeight="1" spans="1:4">
      <c r="A29" s="108" t="s">
        <v>94</v>
      </c>
      <c r="B29" s="240"/>
      <c r="C29" s="187"/>
      <c r="D29" s="239"/>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zoomScaleSheetLayoutView="100" workbookViewId="0">
      <selection activeCell="B6" sqref="B6"/>
    </sheetView>
  </sheetViews>
  <sheetFormatPr defaultColWidth="10" defaultRowHeight="14.4" outlineLevelCol="4"/>
  <cols>
    <col min="1" max="1" width="51.6296296296296" style="15" customWidth="1"/>
    <col min="2" max="2" width="19.75" style="15" customWidth="1"/>
    <col min="3" max="3" width="20.6296296296296" style="15" customWidth="1"/>
    <col min="4" max="4" width="10" style="15"/>
    <col min="5" max="5" width="21.5" style="15" customWidth="1"/>
    <col min="6" max="16384" width="10" style="15"/>
  </cols>
  <sheetData>
    <row r="1" s="33" customFormat="1" ht="26.25" customHeight="1" spans="1:2">
      <c r="A1" s="26" t="s">
        <v>391</v>
      </c>
      <c r="B1" s="26"/>
    </row>
    <row r="2" s="14" customFormat="1" ht="47.1" customHeight="1" spans="1:3">
      <c r="A2" s="27" t="s">
        <v>392</v>
      </c>
      <c r="B2" s="27"/>
      <c r="C2" s="27"/>
    </row>
    <row r="3" ht="26.1" customHeight="1" spans="1:3">
      <c r="A3" s="28"/>
      <c r="B3" s="28"/>
      <c r="C3" s="29" t="s">
        <v>375</v>
      </c>
    </row>
    <row r="4" ht="47.1" customHeight="1" spans="1:3">
      <c r="A4" s="18" t="s">
        <v>65</v>
      </c>
      <c r="B4" s="18" t="s">
        <v>393</v>
      </c>
      <c r="C4" s="18" t="s">
        <v>394</v>
      </c>
    </row>
    <row r="5" ht="42" customHeight="1" spans="1:3">
      <c r="A5" s="30" t="s">
        <v>395</v>
      </c>
      <c r="B5" s="31"/>
      <c r="C5" s="31"/>
    </row>
    <row r="6" ht="42" customHeight="1" spans="1:3">
      <c r="A6" s="30" t="s">
        <v>396</v>
      </c>
      <c r="B6" s="31"/>
      <c r="C6" s="31"/>
    </row>
    <row r="7" ht="42" customHeight="1" spans="1:3">
      <c r="A7" s="30" t="s">
        <v>397</v>
      </c>
      <c r="B7" s="31"/>
      <c r="C7" s="31"/>
    </row>
    <row r="8" ht="42" customHeight="1" spans="1:3">
      <c r="A8" s="30" t="s">
        <v>398</v>
      </c>
      <c r="B8" s="31"/>
      <c r="C8" s="31"/>
    </row>
    <row r="9" ht="42" customHeight="1" spans="1:5">
      <c r="A9" s="30" t="s">
        <v>399</v>
      </c>
      <c r="B9" s="31"/>
      <c r="C9" s="31"/>
      <c r="E9" s="34"/>
    </row>
    <row r="10" ht="42" customHeight="1" spans="1:3">
      <c r="A10" s="30" t="s">
        <v>400</v>
      </c>
      <c r="B10" s="31"/>
      <c r="C10" s="35"/>
    </row>
    <row r="11" ht="42" customHeight="1" spans="1:3">
      <c r="A11" s="30" t="s">
        <v>401</v>
      </c>
      <c r="B11" s="31"/>
      <c r="C11" s="31"/>
    </row>
    <row r="12" ht="42" customHeight="1" spans="1:3">
      <c r="A12" s="30" t="s">
        <v>402</v>
      </c>
      <c r="B12" s="32"/>
      <c r="C12" s="35"/>
    </row>
    <row r="13" ht="42" customHeight="1" spans="1:3">
      <c r="A13" s="30" t="s">
        <v>403</v>
      </c>
      <c r="B13" s="32"/>
      <c r="C13" s="35"/>
    </row>
    <row r="14" ht="42" customHeight="1" spans="1:5">
      <c r="A14" s="30" t="s">
        <v>404</v>
      </c>
      <c r="B14" s="32"/>
      <c r="C14" s="31"/>
      <c r="E14" s="36"/>
    </row>
    <row r="15" ht="42" customHeight="1" spans="1:3">
      <c r="A15" s="30" t="s">
        <v>405</v>
      </c>
      <c r="B15" s="32"/>
      <c r="C15" s="32"/>
    </row>
    <row r="16" ht="42" customHeight="1" spans="1:3">
      <c r="A16" s="30" t="s">
        <v>406</v>
      </c>
      <c r="B16" s="32"/>
      <c r="C16" s="32"/>
    </row>
    <row r="17" ht="48" customHeight="1" spans="1:3">
      <c r="A17" s="37" t="s">
        <v>407</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zoomScaleSheetLayoutView="100" workbookViewId="0">
      <selection activeCell="B6" sqref="B6"/>
    </sheetView>
  </sheetViews>
  <sheetFormatPr defaultColWidth="10" defaultRowHeight="14.4" outlineLevelCol="2"/>
  <cols>
    <col min="1" max="1" width="46" style="15" customWidth="1"/>
    <col min="2" max="3" width="21.5" style="15" customWidth="1"/>
    <col min="4" max="4" width="9.75" style="15" customWidth="1"/>
    <col min="5" max="16384" width="10" style="15"/>
  </cols>
  <sheetData>
    <row r="1" s="13" customFormat="1" ht="18" customHeight="1" spans="1:1">
      <c r="A1" s="26" t="s">
        <v>408</v>
      </c>
    </row>
    <row r="2" s="14" customFormat="1" ht="42.95" customHeight="1" spans="1:3">
      <c r="A2" s="27" t="s">
        <v>409</v>
      </c>
      <c r="B2" s="27"/>
      <c r="C2" s="27"/>
    </row>
    <row r="3" ht="21" customHeight="1" spans="1:3">
      <c r="A3" s="28"/>
      <c r="B3" s="28"/>
      <c r="C3" s="29" t="s">
        <v>375</v>
      </c>
    </row>
    <row r="4" ht="42.95" customHeight="1" spans="1:3">
      <c r="A4" s="18" t="s">
        <v>65</v>
      </c>
      <c r="B4" s="18" t="s">
        <v>393</v>
      </c>
      <c r="C4" s="18" t="s">
        <v>394</v>
      </c>
    </row>
    <row r="5" ht="58.5" customHeight="1" spans="1:3">
      <c r="A5" s="30" t="s">
        <v>410</v>
      </c>
      <c r="B5" s="31"/>
      <c r="C5" s="31"/>
    </row>
    <row r="6" ht="58.5" customHeight="1" spans="1:3">
      <c r="A6" s="30" t="s">
        <v>411</v>
      </c>
      <c r="B6" s="31"/>
      <c r="C6" s="31"/>
    </row>
    <row r="7" ht="58.5" customHeight="1" spans="1:3">
      <c r="A7" s="30" t="s">
        <v>412</v>
      </c>
      <c r="B7" s="31"/>
      <c r="C7" s="31"/>
    </row>
    <row r="8" ht="58.5" customHeight="1" spans="1:3">
      <c r="A8" s="30" t="s">
        <v>413</v>
      </c>
      <c r="B8" s="31"/>
      <c r="C8" s="31"/>
    </row>
    <row r="9" ht="58.5" customHeight="1" spans="1:3">
      <c r="A9" s="30" t="s">
        <v>414</v>
      </c>
      <c r="B9" s="31"/>
      <c r="C9" s="31"/>
    </row>
    <row r="10" ht="58.5" customHeight="1" spans="1:3">
      <c r="A10" s="30" t="s">
        <v>415</v>
      </c>
      <c r="B10" s="32"/>
      <c r="C10" s="32"/>
    </row>
    <row r="11" ht="58.5" customHeight="1" spans="1:3">
      <c r="A11" s="30" t="s">
        <v>416</v>
      </c>
      <c r="B11" s="32"/>
      <c r="C11" s="32"/>
    </row>
    <row r="12" ht="45" customHeight="1" spans="1:3">
      <c r="A12" s="28" t="s">
        <v>417</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C34" sqref="C34"/>
    </sheetView>
  </sheetViews>
  <sheetFormatPr defaultColWidth="10" defaultRowHeight="14.4" outlineLevelCol="3"/>
  <cols>
    <col min="1" max="1" width="35.6296296296296" style="15" customWidth="1"/>
    <col min="2" max="2" width="19" style="15" customWidth="1"/>
    <col min="3" max="3" width="25.8796296296296" style="15" customWidth="1"/>
    <col min="4" max="4" width="9.75" style="15" customWidth="1"/>
    <col min="5" max="16384" width="10" style="15"/>
  </cols>
  <sheetData>
    <row r="1" s="13" customFormat="1" ht="24" customHeight="1" spans="1:1">
      <c r="A1" s="4" t="s">
        <v>418</v>
      </c>
    </row>
    <row r="2" s="14" customFormat="1" ht="28.7" customHeight="1" spans="1:3">
      <c r="A2" s="16" t="s">
        <v>419</v>
      </c>
      <c r="B2" s="16"/>
      <c r="C2" s="16"/>
    </row>
    <row r="3" ht="24" customHeight="1" spans="3:3">
      <c r="C3" s="17" t="s">
        <v>375</v>
      </c>
    </row>
    <row r="4" ht="28.5" customHeight="1" spans="1:3">
      <c r="A4" s="18" t="s">
        <v>65</v>
      </c>
      <c r="B4" s="18" t="s">
        <v>420</v>
      </c>
      <c r="C4" s="18" t="s">
        <v>421</v>
      </c>
    </row>
    <row r="5" ht="28.5" customHeight="1" spans="1:3">
      <c r="A5" s="19" t="s">
        <v>422</v>
      </c>
      <c r="B5" s="20" t="s">
        <v>423</v>
      </c>
      <c r="C5" s="21"/>
    </row>
    <row r="6" ht="28.5" customHeight="1" spans="1:3">
      <c r="A6" s="19" t="s">
        <v>424</v>
      </c>
      <c r="B6" s="20" t="s">
        <v>383</v>
      </c>
      <c r="C6" s="21"/>
    </row>
    <row r="7" ht="28.5" customHeight="1" spans="1:3">
      <c r="A7" s="19" t="s">
        <v>425</v>
      </c>
      <c r="B7" s="20" t="s">
        <v>384</v>
      </c>
      <c r="C7" s="21"/>
    </row>
    <row r="8" ht="28.5" customHeight="1" spans="1:3">
      <c r="A8" s="19" t="s">
        <v>426</v>
      </c>
      <c r="B8" s="20" t="s">
        <v>427</v>
      </c>
      <c r="C8" s="21"/>
    </row>
    <row r="9" ht="28.5" customHeight="1" spans="1:3">
      <c r="A9" s="19" t="s">
        <v>425</v>
      </c>
      <c r="B9" s="20" t="s">
        <v>386</v>
      </c>
      <c r="C9" s="21"/>
    </row>
    <row r="10" ht="28.5" customHeight="1" spans="1:3">
      <c r="A10" s="19" t="s">
        <v>428</v>
      </c>
      <c r="B10" s="20" t="s">
        <v>429</v>
      </c>
      <c r="C10" s="21"/>
    </row>
    <row r="11" ht="28.5" customHeight="1" spans="1:3">
      <c r="A11" s="19" t="s">
        <v>424</v>
      </c>
      <c r="B11" s="20" t="s">
        <v>430</v>
      </c>
      <c r="C11" s="21"/>
    </row>
    <row r="12" ht="28.5" customHeight="1" spans="1:3">
      <c r="A12" s="19" t="s">
        <v>426</v>
      </c>
      <c r="B12" s="20" t="s">
        <v>431</v>
      </c>
      <c r="C12" s="21"/>
    </row>
    <row r="13" ht="28.5" customHeight="1" spans="1:3">
      <c r="A13" s="19" t="s">
        <v>432</v>
      </c>
      <c r="B13" s="20" t="s">
        <v>433</v>
      </c>
      <c r="C13" s="21"/>
    </row>
    <row r="14" ht="28.5" customHeight="1" spans="1:3">
      <c r="A14" s="19" t="s">
        <v>424</v>
      </c>
      <c r="B14" s="20" t="s">
        <v>434</v>
      </c>
      <c r="C14" s="22"/>
    </row>
    <row r="15" ht="28.5" customHeight="1" spans="1:3">
      <c r="A15" s="19" t="s">
        <v>426</v>
      </c>
      <c r="B15" s="20" t="s">
        <v>435</v>
      </c>
      <c r="C15" s="22"/>
    </row>
    <row r="16" ht="28.5" customHeight="1" spans="1:3">
      <c r="A16" s="19" t="s">
        <v>436</v>
      </c>
      <c r="B16" s="20" t="s">
        <v>437</v>
      </c>
      <c r="C16" s="23"/>
    </row>
    <row r="17" ht="28.5" customHeight="1" spans="1:3">
      <c r="A17" s="19" t="s">
        <v>424</v>
      </c>
      <c r="B17" s="20" t="s">
        <v>438</v>
      </c>
      <c r="C17" s="23"/>
    </row>
    <row r="18" ht="28.5" customHeight="1" spans="1:3">
      <c r="A18" s="19" t="s">
        <v>439</v>
      </c>
      <c r="B18" s="20"/>
      <c r="C18" s="23"/>
    </row>
    <row r="19" ht="28.5" customHeight="1" spans="1:3">
      <c r="A19" s="19" t="s">
        <v>440</v>
      </c>
      <c r="B19" s="20" t="s">
        <v>441</v>
      </c>
      <c r="C19" s="23"/>
    </row>
    <row r="20" ht="28.5" customHeight="1" spans="1:3">
      <c r="A20" s="19" t="s">
        <v>426</v>
      </c>
      <c r="B20" s="20" t="s">
        <v>442</v>
      </c>
      <c r="C20" s="23"/>
    </row>
    <row r="21" ht="28.5" customHeight="1" spans="1:3">
      <c r="A21" s="19" t="s">
        <v>439</v>
      </c>
      <c r="B21" s="20"/>
      <c r="C21" s="23"/>
    </row>
    <row r="22" ht="28.5" customHeight="1" spans="1:3">
      <c r="A22" s="19" t="s">
        <v>443</v>
      </c>
      <c r="B22" s="20" t="s">
        <v>444</v>
      </c>
      <c r="C22" s="23"/>
    </row>
    <row r="23" ht="28.5" customHeight="1" spans="1:3">
      <c r="A23" s="19" t="s">
        <v>445</v>
      </c>
      <c r="B23" s="20" t="s">
        <v>446</v>
      </c>
      <c r="C23" s="23"/>
    </row>
    <row r="24" ht="28.5" customHeight="1" spans="1:3">
      <c r="A24" s="19" t="s">
        <v>424</v>
      </c>
      <c r="B24" s="20" t="s">
        <v>447</v>
      </c>
      <c r="C24" s="22"/>
    </row>
    <row r="25" ht="28.5" customHeight="1" spans="1:3">
      <c r="A25" s="19" t="s">
        <v>426</v>
      </c>
      <c r="B25" s="20" t="s">
        <v>448</v>
      </c>
      <c r="C25" s="23"/>
    </row>
    <row r="26" ht="43.5" customHeight="1" spans="1:3">
      <c r="A26" s="24" t="s">
        <v>449</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G8" sqref="G8"/>
    </sheetView>
  </sheetViews>
  <sheetFormatPr defaultColWidth="10" defaultRowHeight="14.4"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450</v>
      </c>
      <c r="B1" s="5"/>
      <c r="C1" s="5"/>
    </row>
    <row r="2" s="2" customFormat="1" ht="28.7" customHeight="1" spans="1:3">
      <c r="A2" s="6" t="s">
        <v>451</v>
      </c>
      <c r="B2" s="6"/>
      <c r="C2" s="6"/>
    </row>
    <row r="3" ht="22.5" customHeight="1" spans="2:3">
      <c r="B3" s="7"/>
      <c r="C3" s="8" t="s">
        <v>375</v>
      </c>
    </row>
    <row r="4" ht="57.75" customHeight="1" spans="1:3">
      <c r="A4" s="9" t="s">
        <v>452</v>
      </c>
      <c r="B4" s="9" t="s">
        <v>420</v>
      </c>
      <c r="C4" s="9" t="s">
        <v>421</v>
      </c>
    </row>
    <row r="5" ht="45" customHeight="1" spans="1:3">
      <c r="A5" s="10" t="s">
        <v>453</v>
      </c>
      <c r="B5" s="11" t="s">
        <v>382</v>
      </c>
      <c r="C5" s="12"/>
    </row>
    <row r="6" ht="45" customHeight="1" spans="1:3">
      <c r="A6" s="10" t="s">
        <v>454</v>
      </c>
      <c r="B6" s="11" t="s">
        <v>383</v>
      </c>
      <c r="C6" s="12"/>
    </row>
    <row r="7" ht="45" customHeight="1" spans="1:3">
      <c r="A7" s="10" t="s">
        <v>455</v>
      </c>
      <c r="B7" s="11" t="s">
        <v>384</v>
      </c>
      <c r="C7" s="12"/>
    </row>
    <row r="8" ht="45" customHeight="1" spans="1:3">
      <c r="A8" s="10" t="s">
        <v>456</v>
      </c>
      <c r="B8" s="11" t="s">
        <v>385</v>
      </c>
      <c r="C8" s="12"/>
    </row>
    <row r="9" ht="45" customHeight="1" spans="1:3">
      <c r="A9" s="10" t="s">
        <v>454</v>
      </c>
      <c r="B9" s="11" t="s">
        <v>386</v>
      </c>
      <c r="C9" s="12"/>
    </row>
    <row r="10" ht="45" customHeight="1" spans="1:3">
      <c r="A10" s="10" t="s">
        <v>455</v>
      </c>
      <c r="B10" s="11" t="s">
        <v>387</v>
      </c>
      <c r="C10" s="12"/>
    </row>
    <row r="11" ht="57.75" customHeight="1" spans="1:3">
      <c r="A11" s="10" t="s">
        <v>457</v>
      </c>
      <c r="B11" s="11" t="s">
        <v>458</v>
      </c>
      <c r="C11" s="12"/>
    </row>
    <row r="12" ht="57.75" customHeight="1" spans="1:3">
      <c r="A12" s="10" t="s">
        <v>454</v>
      </c>
      <c r="B12" s="11" t="s">
        <v>431</v>
      </c>
      <c r="C12" s="12"/>
    </row>
    <row r="13" ht="57.75" customHeight="1" spans="1:3">
      <c r="A13" s="10" t="s">
        <v>455</v>
      </c>
      <c r="B13" s="11" t="s">
        <v>459</v>
      </c>
      <c r="C13" s="12"/>
    </row>
    <row r="14" ht="41.45" customHeight="1" spans="1:3">
      <c r="A14" s="7" t="s">
        <v>460</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zoomScaleSheetLayoutView="100" workbookViewId="0">
      <selection activeCell="F4" sqref="F4"/>
    </sheetView>
  </sheetViews>
  <sheetFormatPr defaultColWidth="10" defaultRowHeight="14.4" outlineLevelRow="1" outlineLevelCol="3"/>
  <cols>
    <col min="1" max="2" width="20.6296296296296" style="236" customWidth="1"/>
    <col min="3" max="3" width="43.75" style="236" customWidth="1"/>
    <col min="4" max="4" width="0.25" style="236" customWidth="1"/>
    <col min="5" max="5" width="28.8796296296296" style="236" customWidth="1"/>
    <col min="6" max="16384" width="10" style="236"/>
  </cols>
  <sheetData>
    <row r="1" ht="87" customHeight="1" spans="1:4">
      <c r="A1" s="90" t="s">
        <v>124</v>
      </c>
      <c r="B1" s="91"/>
      <c r="C1" s="91"/>
      <c r="D1" s="91"/>
    </row>
    <row r="2" ht="285" customHeight="1" spans="1:4">
      <c r="A2" s="142" t="s">
        <v>125</v>
      </c>
      <c r="B2" s="143"/>
      <c r="C2" s="143"/>
      <c r="D2" s="143"/>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O30"/>
  <sheetViews>
    <sheetView showGridLines="0" showZeros="0" view="pageBreakPreview" zoomScaleNormal="100" zoomScaleSheetLayoutView="100" topLeftCell="A6" workbookViewId="0">
      <selection activeCell="D5" sqref="D5:D29"/>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1" width="9" style="49" customWidth="1"/>
    <col min="42" max="16384" width="6.75" style="49"/>
  </cols>
  <sheetData>
    <row r="1" ht="19.5" customHeight="1" spans="1:1">
      <c r="A1" s="4" t="s">
        <v>126</v>
      </c>
    </row>
    <row r="2" ht="30.75" customHeight="1" spans="1:41">
      <c r="A2" s="50" t="s">
        <v>97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row>
    <row r="3" s="4" customFormat="1" ht="19.5" customHeight="1" spans="1:41">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row>
    <row r="4" s="4" customFormat="1" ht="50.1" customHeight="1" spans="1:41">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68"/>
    </row>
    <row r="5" s="4" customFormat="1" ht="24.95" customHeight="1" spans="1:4">
      <c r="A5" s="95" t="s">
        <v>98</v>
      </c>
      <c r="B5" s="203">
        <f>SUM(B6:B29)</f>
        <v>3482</v>
      </c>
      <c r="C5" s="203">
        <f>SUM(C6:C29)</f>
        <v>3864</v>
      </c>
      <c r="D5" s="107">
        <f>C5/B5</f>
        <v>1.10970706490523</v>
      </c>
    </row>
    <row r="6" s="4" customFormat="1" ht="24.95" customHeight="1" spans="1:41">
      <c r="A6" s="97" t="s">
        <v>99</v>
      </c>
      <c r="B6" s="207">
        <v>1055</v>
      </c>
      <c r="C6" s="190">
        <v>1009</v>
      </c>
      <c r="D6" s="107">
        <f>C6/B6</f>
        <v>0.956398104265403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row>
    <row r="7" s="4" customFormat="1" ht="24.95" customHeight="1" spans="1:41">
      <c r="A7" s="97" t="s">
        <v>100</v>
      </c>
      <c r="B7" s="207"/>
      <c r="C7" s="19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row>
    <row r="8" s="4" customFormat="1" ht="24.95" customHeight="1" spans="1:41">
      <c r="A8" s="97" t="s">
        <v>101</v>
      </c>
      <c r="B8" s="207"/>
      <c r="C8" s="19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row>
    <row r="9" s="4" customFormat="1" ht="24.95" customHeight="1" spans="1:41">
      <c r="A9" s="97" t="s">
        <v>102</v>
      </c>
      <c r="B9" s="207"/>
      <c r="C9" s="190"/>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row>
    <row r="10" s="26" customFormat="1" ht="24.95" customHeight="1" spans="1:41">
      <c r="A10" s="97" t="s">
        <v>103</v>
      </c>
      <c r="B10" s="207"/>
      <c r="C10" s="190"/>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row>
    <row r="11" s="4" customFormat="1" ht="24.95" customHeight="1" spans="1:41">
      <c r="A11" s="97" t="s">
        <v>104</v>
      </c>
      <c r="B11" s="207"/>
      <c r="C11" s="19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row>
    <row r="12" s="4" customFormat="1" ht="24.95" customHeight="1" spans="1:41">
      <c r="A12" s="97" t="s">
        <v>105</v>
      </c>
      <c r="B12" s="207">
        <v>65</v>
      </c>
      <c r="C12" s="190">
        <v>61</v>
      </c>
      <c r="D12" s="107">
        <f t="shared" ref="D12:D17" si="0">C12/B12</f>
        <v>0.938461538461538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row>
    <row r="13" s="4" customFormat="1" ht="24.95" customHeight="1" spans="1:41">
      <c r="A13" s="97" t="s">
        <v>106</v>
      </c>
      <c r="B13" s="207">
        <v>1296</v>
      </c>
      <c r="C13" s="190">
        <v>500</v>
      </c>
      <c r="D13" s="107">
        <f t="shared" si="0"/>
        <v>0.385802469135802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row>
    <row r="14" s="4" customFormat="1" ht="24.95" customHeight="1" spans="1:41">
      <c r="A14" s="97" t="s">
        <v>107</v>
      </c>
      <c r="B14" s="207">
        <v>107</v>
      </c>
      <c r="C14" s="190">
        <v>106</v>
      </c>
      <c r="D14" s="107">
        <f t="shared" si="0"/>
        <v>0.990654205607477</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row>
    <row r="15" s="4" customFormat="1" ht="24.95" customHeight="1" spans="1:41">
      <c r="A15" s="97" t="s">
        <v>108</v>
      </c>
      <c r="B15" s="207">
        <v>98</v>
      </c>
      <c r="C15" s="190">
        <v>94</v>
      </c>
      <c r="D15" s="107">
        <f t="shared" si="0"/>
        <v>0.959183673469388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row>
    <row r="16" s="4" customFormat="1" ht="24.95" customHeight="1" spans="1:41">
      <c r="A16" s="97" t="s">
        <v>109</v>
      </c>
      <c r="B16" s="207">
        <v>210</v>
      </c>
      <c r="C16" s="190">
        <v>193</v>
      </c>
      <c r="D16" s="107">
        <f t="shared" si="0"/>
        <v>0.919047619047619</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row>
    <row r="17" s="4" customFormat="1" ht="24.95" customHeight="1" spans="1:41">
      <c r="A17" s="97" t="s">
        <v>110</v>
      </c>
      <c r="B17" s="207">
        <v>544</v>
      </c>
      <c r="C17" s="190">
        <v>1678</v>
      </c>
      <c r="D17" s="107">
        <f t="shared" si="0"/>
        <v>3.08455882352941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row>
    <row r="18" s="4" customFormat="1" ht="24.95" customHeight="1" spans="1:41">
      <c r="A18" s="97" t="s">
        <v>111</v>
      </c>
      <c r="B18" s="207"/>
      <c r="C18" s="19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row>
    <row r="19" s="4" customFormat="1" ht="24.95" customHeight="1" spans="1:41">
      <c r="A19" s="97" t="s">
        <v>112</v>
      </c>
      <c r="B19" s="207"/>
      <c r="C19" s="190">
        <v>57</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row>
    <row r="20" s="4" customFormat="1" ht="24.95" customHeight="1" spans="1:41">
      <c r="A20" s="97" t="s">
        <v>113</v>
      </c>
      <c r="B20" s="207"/>
      <c r="C20" s="19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row>
    <row r="21" s="4" customFormat="1" ht="24.95" customHeight="1" spans="1:41">
      <c r="A21" s="97" t="s">
        <v>114</v>
      </c>
      <c r="B21" s="207"/>
      <c r="C21" s="19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row>
    <row r="22" s="4" customFormat="1" ht="24.95" customHeight="1" spans="1:41">
      <c r="A22" s="97" t="s">
        <v>115</v>
      </c>
      <c r="B22" s="207"/>
      <c r="C22" s="19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row>
    <row r="23" s="4" customFormat="1" ht="24.95" customHeight="1" spans="1:41">
      <c r="A23" s="97" t="s">
        <v>116</v>
      </c>
      <c r="B23" s="207"/>
      <c r="C23" s="19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row>
    <row r="24" s="4" customFormat="1" ht="24.95" customHeight="1" spans="1:41">
      <c r="A24" s="97" t="s">
        <v>117</v>
      </c>
      <c r="B24" s="207">
        <v>107</v>
      </c>
      <c r="C24" s="190">
        <v>166</v>
      </c>
      <c r="D24" s="107">
        <f>C24/B24</f>
        <v>1.55140186915888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row>
    <row r="25" s="4" customFormat="1" ht="24.95" customHeight="1" spans="1:41">
      <c r="A25" s="97" t="s">
        <v>118</v>
      </c>
      <c r="B25" s="207"/>
      <c r="C25" s="19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row>
    <row r="26" s="4" customFormat="1" ht="24.95" customHeight="1" spans="1:41">
      <c r="A26" s="97" t="s">
        <v>119</v>
      </c>
      <c r="B26" s="207"/>
      <c r="C26" s="19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row>
    <row r="27" s="4" customFormat="1" ht="24.95" customHeight="1" spans="1:41">
      <c r="A27" s="97" t="s">
        <v>120</v>
      </c>
      <c r="B27" s="207"/>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row>
    <row r="28" s="4" customFormat="1" ht="24.95" customHeight="1" spans="1:41">
      <c r="A28" s="97" t="s">
        <v>121</v>
      </c>
      <c r="B28" s="207"/>
      <c r="C28" s="190"/>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row>
    <row r="29" s="4" customFormat="1" ht="24.95" customHeight="1" spans="1:41">
      <c r="A29" s="97" t="s">
        <v>122</v>
      </c>
      <c r="B29" s="207"/>
      <c r="C29" s="190"/>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zoomScaleSheetLayoutView="100" workbookViewId="0">
      <selection activeCell="E6" sqref="E6"/>
    </sheetView>
  </sheetViews>
  <sheetFormatPr defaultColWidth="10" defaultRowHeight="14.4" outlineLevelCol="3"/>
  <cols>
    <col min="1" max="3" width="20.6296296296296" style="236" customWidth="1"/>
    <col min="4" max="4" width="26.75" style="236" customWidth="1"/>
    <col min="5" max="5" width="28.8796296296296" style="236" customWidth="1"/>
    <col min="6" max="16384" width="10" style="236"/>
  </cols>
  <sheetData>
    <row r="1" ht="86.25" customHeight="1" spans="1:4">
      <c r="A1" s="90" t="s">
        <v>127</v>
      </c>
      <c r="B1" s="91"/>
      <c r="C1" s="91"/>
      <c r="D1" s="91"/>
    </row>
    <row r="2" ht="93" customHeight="1" spans="1:4">
      <c r="A2" s="237" t="s">
        <v>128</v>
      </c>
      <c r="B2" s="237"/>
      <c r="C2" s="237"/>
      <c r="D2" s="237"/>
    </row>
    <row r="3" ht="93" customHeight="1" spans="1:4">
      <c r="A3" s="237"/>
      <c r="B3" s="237"/>
      <c r="C3" s="237"/>
      <c r="D3" s="237"/>
    </row>
    <row r="4" ht="93" customHeight="1" spans="1:4">
      <c r="A4" s="237"/>
      <c r="B4" s="237"/>
      <c r="C4" s="237"/>
      <c r="D4" s="237"/>
    </row>
    <row r="5" ht="93" customHeight="1" spans="1:4">
      <c r="A5" s="237"/>
      <c r="B5" s="237"/>
      <c r="C5" s="237"/>
      <c r="D5" s="237"/>
    </row>
    <row r="6" ht="93" customHeight="1" spans="1:4">
      <c r="A6" s="237"/>
      <c r="B6" s="237"/>
      <c r="C6" s="237"/>
      <c r="D6" s="237"/>
    </row>
    <row r="7" ht="147" customHeight="1" spans="1:4">
      <c r="A7" s="237"/>
      <c r="B7" s="237"/>
      <c r="C7" s="237"/>
      <c r="D7" s="237"/>
    </row>
    <row r="8" ht="13.5" customHeight="1" spans="1:4">
      <c r="A8" s="238"/>
      <c r="B8" s="238"/>
      <c r="C8" s="238"/>
      <c r="D8" s="238"/>
    </row>
    <row r="9" ht="13.5" customHeight="1" spans="1:4">
      <c r="A9" s="238"/>
      <c r="B9" s="238"/>
      <c r="C9" s="238"/>
      <c r="D9" s="238"/>
    </row>
    <row r="10" ht="13.5" customHeight="1" spans="1:4">
      <c r="A10" s="238"/>
      <c r="B10" s="238"/>
      <c r="C10" s="238"/>
      <c r="D10" s="238"/>
    </row>
    <row r="11" ht="13.5" customHeight="1" spans="1:4">
      <c r="A11" s="238"/>
      <c r="B11" s="238"/>
      <c r="C11" s="238"/>
      <c r="D11" s="238"/>
    </row>
    <row r="12" ht="13.5" customHeight="1" spans="1:4">
      <c r="A12" s="238"/>
      <c r="B12" s="238"/>
      <c r="C12" s="238"/>
      <c r="D12" s="238"/>
    </row>
    <row r="13" ht="13.5" customHeight="1" spans="1:4">
      <c r="A13" s="238"/>
      <c r="B13" s="238"/>
      <c r="C13" s="238"/>
      <c r="D13" s="238"/>
    </row>
    <row r="14" ht="13.5" customHeight="1" spans="1:4">
      <c r="A14" s="238"/>
      <c r="B14" s="238"/>
      <c r="C14" s="238"/>
      <c r="D14" s="238"/>
    </row>
    <row r="15" ht="13.5" customHeight="1" spans="1:4">
      <c r="A15" s="238"/>
      <c r="B15" s="238"/>
      <c r="C15" s="238"/>
      <c r="D15" s="238"/>
    </row>
    <row r="16" ht="13.5" customHeight="1" spans="1:4">
      <c r="A16" s="238"/>
      <c r="B16" s="238"/>
      <c r="C16" s="238"/>
      <c r="D16" s="238"/>
    </row>
    <row r="17" ht="13.5" customHeight="1" spans="1:4">
      <c r="A17" s="238"/>
      <c r="B17" s="238"/>
      <c r="C17" s="238"/>
      <c r="D17" s="238"/>
    </row>
    <row r="18" ht="13.5" customHeight="1" spans="1:4">
      <c r="A18" s="238"/>
      <c r="B18" s="238"/>
      <c r="C18" s="238"/>
      <c r="D18" s="238"/>
    </row>
    <row r="19" ht="13.5" customHeight="1" spans="1:4">
      <c r="A19" s="238"/>
      <c r="B19" s="238"/>
      <c r="C19" s="238"/>
      <c r="D19" s="238"/>
    </row>
    <row r="20" ht="13.5" customHeight="1" spans="1:4">
      <c r="A20" s="238"/>
      <c r="B20" s="238"/>
      <c r="C20" s="238"/>
      <c r="D20" s="238"/>
    </row>
    <row r="21" ht="13.5" customHeight="1" spans="1:4">
      <c r="A21" s="238"/>
      <c r="B21" s="238"/>
      <c r="C21" s="238"/>
      <c r="D21" s="238"/>
    </row>
    <row r="22" ht="13.5" customHeight="1" spans="1:4">
      <c r="A22" s="238"/>
      <c r="B22" s="238"/>
      <c r="C22" s="238"/>
      <c r="D22" s="238"/>
    </row>
    <row r="23" ht="13.5" customHeight="1" spans="1:4">
      <c r="A23" s="238"/>
      <c r="B23" s="238"/>
      <c r="C23" s="238"/>
      <c r="D23" s="238"/>
    </row>
    <row r="24" ht="13.5" customHeight="1" spans="1:4">
      <c r="A24" s="238"/>
      <c r="B24" s="238"/>
      <c r="C24" s="238"/>
      <c r="D24" s="238"/>
    </row>
    <row r="25" ht="13.5" customHeight="1" spans="1:4">
      <c r="A25" s="238"/>
      <c r="B25" s="238"/>
      <c r="C25" s="238"/>
      <c r="D25" s="238"/>
    </row>
    <row r="26" ht="13.5" customHeight="1" spans="1:4">
      <c r="A26" s="238"/>
      <c r="B26" s="238"/>
      <c r="C26" s="238"/>
      <c r="D26" s="238"/>
    </row>
    <row r="27" ht="13.5" customHeight="1" spans="1:4">
      <c r="A27" s="238"/>
      <c r="B27" s="238"/>
      <c r="C27" s="238"/>
      <c r="D27" s="238"/>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35" workbookViewId="0">
      <selection activeCell="I54" sqref="I54"/>
    </sheetView>
  </sheetViews>
  <sheetFormatPr defaultColWidth="6.75" defaultRowHeight="10.8"/>
  <cols>
    <col min="1" max="1" width="42.1296296296296" style="49" customWidth="1"/>
    <col min="2" max="2" width="14.25" style="49" customWidth="1"/>
    <col min="3" max="3" width="14.3796296296296" style="99" customWidth="1"/>
    <col min="4" max="4" width="9" style="49" customWidth="1"/>
    <col min="5" max="5" width="0.75" style="49" customWidth="1"/>
    <col min="6" max="16384" width="6.75" style="49"/>
  </cols>
  <sheetData>
    <row r="1" ht="19.5" customHeight="1" spans="1:1">
      <c r="A1" s="4" t="s">
        <v>129</v>
      </c>
    </row>
    <row r="2" s="148" customFormat="1" ht="24.95" customHeight="1" spans="1:248">
      <c r="A2" s="152" t="s">
        <v>130</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133</v>
      </c>
      <c r="B5" s="165">
        <f>SUM(B6:B26)</f>
        <v>968</v>
      </c>
      <c r="C5" s="165">
        <f>SUM(C6:C26)</f>
        <v>1064</v>
      </c>
    </row>
    <row r="6" s="151" customFormat="1" ht="20.1" customHeight="1" spans="1:3">
      <c r="A6" s="159" t="s">
        <v>134</v>
      </c>
      <c r="B6" s="165"/>
      <c r="C6" s="165"/>
    </row>
    <row r="7" s="151" customFormat="1" ht="20.1" customHeight="1" spans="1:3">
      <c r="A7" s="159" t="s">
        <v>135</v>
      </c>
      <c r="B7" s="165"/>
      <c r="C7" s="165"/>
    </row>
    <row r="8" s="151" customFormat="1" ht="20.1" customHeight="1" spans="1:3">
      <c r="A8" s="159" t="s">
        <v>136</v>
      </c>
      <c r="B8" s="165"/>
      <c r="C8" s="165"/>
    </row>
    <row r="9" s="151" customFormat="1" ht="20.1" customHeight="1" spans="1:3">
      <c r="A9" s="159" t="s">
        <v>137</v>
      </c>
      <c r="B9" s="165"/>
      <c r="C9" s="165"/>
    </row>
    <row r="10" s="151" customFormat="1" ht="20.1" customHeight="1" spans="1:3">
      <c r="A10" s="159" t="s">
        <v>138</v>
      </c>
      <c r="B10" s="165"/>
      <c r="C10" s="165">
        <v>213</v>
      </c>
    </row>
    <row r="11" s="151" customFormat="1" ht="20.1" customHeight="1" spans="1:3">
      <c r="A11" s="159" t="s">
        <v>139</v>
      </c>
      <c r="B11" s="165"/>
      <c r="C11" s="165"/>
    </row>
    <row r="12" s="151" customFormat="1" ht="20.1" customHeight="1" spans="1:3">
      <c r="A12" s="159" t="s">
        <v>140</v>
      </c>
      <c r="B12" s="165"/>
      <c r="C12" s="165"/>
    </row>
    <row r="13" s="151" customFormat="1" ht="20.1" customHeight="1" spans="1:3">
      <c r="A13" s="159" t="s">
        <v>141</v>
      </c>
      <c r="B13" s="165"/>
      <c r="C13" s="165"/>
    </row>
    <row r="14" s="151" customFormat="1" ht="20.1" customHeight="1" spans="1:3">
      <c r="A14" s="159" t="s">
        <v>142</v>
      </c>
      <c r="B14" s="165">
        <v>534</v>
      </c>
      <c r="C14" s="165"/>
    </row>
    <row r="15" s="151" customFormat="1" ht="20.1" customHeight="1" spans="1:3">
      <c r="A15" s="159" t="s">
        <v>143</v>
      </c>
      <c r="B15" s="165"/>
      <c r="C15" s="165">
        <v>285</v>
      </c>
    </row>
    <row r="16" s="151" customFormat="1" ht="20.1" customHeight="1" spans="1:3">
      <c r="A16" s="159" t="s">
        <v>144</v>
      </c>
      <c r="B16" s="165">
        <v>434</v>
      </c>
      <c r="C16" s="165">
        <v>447</v>
      </c>
    </row>
    <row r="17" s="151" customFormat="1" ht="20.1" customHeight="1" spans="1:3">
      <c r="A17" s="159" t="s">
        <v>145</v>
      </c>
      <c r="B17" s="165"/>
      <c r="C17" s="165"/>
    </row>
    <row r="18" s="151" customFormat="1" ht="20.1" customHeight="1" spans="1:3">
      <c r="A18" s="159" t="s">
        <v>146</v>
      </c>
      <c r="B18" s="165"/>
      <c r="C18" s="165"/>
    </row>
    <row r="19" s="151" customFormat="1" ht="20.1" customHeight="1" spans="1:3">
      <c r="A19" s="159" t="s">
        <v>147</v>
      </c>
      <c r="B19" s="165"/>
      <c r="C19" s="165"/>
    </row>
    <row r="20" s="151" customFormat="1" ht="20.1" customHeight="1" spans="1:3">
      <c r="A20" s="159" t="s">
        <v>148</v>
      </c>
      <c r="B20" s="165"/>
      <c r="C20" s="165"/>
    </row>
    <row r="21" s="151" customFormat="1" ht="20.1" customHeight="1" spans="1:3">
      <c r="A21" s="159" t="s">
        <v>149</v>
      </c>
      <c r="B21" s="165"/>
      <c r="C21" s="165"/>
    </row>
    <row r="22" s="151" customFormat="1" ht="20.1" customHeight="1" spans="1:3">
      <c r="A22" s="159" t="s">
        <v>150</v>
      </c>
      <c r="B22" s="165"/>
      <c r="C22" s="165"/>
    </row>
    <row r="23" s="151" customFormat="1" ht="20.1" customHeight="1" spans="1:3">
      <c r="A23" s="159" t="s">
        <v>151</v>
      </c>
      <c r="B23" s="165"/>
      <c r="C23" s="165">
        <v>119</v>
      </c>
    </row>
    <row r="24" s="151" customFormat="1" ht="20.1" customHeight="1" spans="1:3">
      <c r="A24" s="159" t="s">
        <v>152</v>
      </c>
      <c r="B24" s="165"/>
      <c r="C24" s="165"/>
    </row>
    <row r="25" s="151" customFormat="1" ht="20.1" customHeight="1" spans="1:3">
      <c r="A25" s="159" t="s">
        <v>153</v>
      </c>
      <c r="B25" s="165"/>
      <c r="C25" s="165"/>
    </row>
    <row r="26" s="151" customFormat="1" ht="20.1" customHeight="1" spans="1:3">
      <c r="A26" s="159" t="s">
        <v>154</v>
      </c>
      <c r="B26" s="165"/>
      <c r="C26" s="165"/>
    </row>
    <row r="27" s="151" customFormat="1" ht="20.1" customHeight="1" spans="1:3">
      <c r="A27" s="159" t="s">
        <v>155</v>
      </c>
      <c r="B27" s="165"/>
      <c r="C27" s="165"/>
    </row>
    <row r="28" s="151" customFormat="1" ht="20.1" customHeight="1" spans="1:3">
      <c r="A28" s="159" t="s">
        <v>156</v>
      </c>
      <c r="B28" s="164"/>
      <c r="C28" s="165"/>
    </row>
    <row r="29" s="151" customFormat="1" ht="20.1" customHeight="1" spans="1:3">
      <c r="A29" s="159" t="s">
        <v>157</v>
      </c>
      <c r="B29" s="164"/>
      <c r="C29" s="165"/>
    </row>
    <row r="30" s="151" customFormat="1" ht="20.1" customHeight="1" spans="1:3">
      <c r="A30" s="159" t="s">
        <v>158</v>
      </c>
      <c r="B30" s="164"/>
      <c r="C30" s="165"/>
    </row>
    <row r="31" s="151" customFormat="1" ht="20.1" customHeight="1" spans="1:3">
      <c r="A31" s="159" t="s">
        <v>159</v>
      </c>
      <c r="B31" s="164"/>
      <c r="C31" s="165"/>
    </row>
    <row r="32" s="151" customFormat="1" ht="20.1" customHeight="1" spans="1:3">
      <c r="A32" s="159" t="s">
        <v>160</v>
      </c>
      <c r="B32" s="164"/>
      <c r="C32" s="165"/>
    </row>
    <row r="33" ht="20.1" customHeight="1" spans="1:3">
      <c r="A33" s="159" t="s">
        <v>161</v>
      </c>
      <c r="B33" s="164"/>
      <c r="C33" s="165"/>
    </row>
    <row r="34" ht="20.1" customHeight="1" spans="1:3">
      <c r="A34" s="159" t="s">
        <v>162</v>
      </c>
      <c r="B34" s="164"/>
      <c r="C34" s="165"/>
    </row>
    <row r="35" ht="20.1" customHeight="1" spans="1:3">
      <c r="A35" s="159" t="s">
        <v>163</v>
      </c>
      <c r="B35" s="164"/>
      <c r="C35" s="165"/>
    </row>
    <row r="36" ht="20.1" customHeight="1" spans="1:3">
      <c r="A36" s="159" t="s">
        <v>164</v>
      </c>
      <c r="B36" s="164"/>
      <c r="C36" s="165"/>
    </row>
    <row r="37" ht="20.1" customHeight="1" spans="1:3">
      <c r="A37" s="159" t="s">
        <v>165</v>
      </c>
      <c r="B37" s="164"/>
      <c r="C37" s="165"/>
    </row>
    <row r="38" ht="20.1" customHeight="1" spans="1:3">
      <c r="A38" s="159" t="s">
        <v>166</v>
      </c>
      <c r="B38" s="164"/>
      <c r="C38" s="165"/>
    </row>
    <row r="39" ht="20.1" customHeight="1" spans="1:3">
      <c r="A39" s="159" t="s">
        <v>167</v>
      </c>
      <c r="B39" s="164"/>
      <c r="C39" s="165"/>
    </row>
    <row r="40" ht="20.1" customHeight="1" spans="1:3">
      <c r="A40" s="159" t="s">
        <v>168</v>
      </c>
      <c r="B40" s="164"/>
      <c r="C40" s="165"/>
    </row>
    <row r="41" ht="20.1" customHeight="1" spans="1:3">
      <c r="A41" s="159" t="s">
        <v>169</v>
      </c>
      <c r="B41" s="164"/>
      <c r="C41" s="165"/>
    </row>
    <row r="42" ht="20.1" customHeight="1" spans="1:3">
      <c r="A42" s="159" t="s">
        <v>170</v>
      </c>
      <c r="B42" s="164"/>
      <c r="C42" s="165"/>
    </row>
    <row r="43" ht="20.1" customHeight="1" spans="1:3">
      <c r="A43" s="159" t="s">
        <v>171</v>
      </c>
      <c r="B43" s="164"/>
      <c r="C43" s="165"/>
    </row>
    <row r="44" ht="20.1" customHeight="1" spans="1:3">
      <c r="A44" s="159" t="s">
        <v>172</v>
      </c>
      <c r="B44" s="164"/>
      <c r="C44" s="165"/>
    </row>
    <row r="45" ht="20.1" customHeight="1" spans="1:3">
      <c r="A45" s="159" t="s">
        <v>173</v>
      </c>
      <c r="B45" s="164"/>
      <c r="C45" s="165"/>
    </row>
    <row r="46" ht="20.1" customHeight="1" spans="1:3">
      <c r="A46" s="159" t="s">
        <v>174</v>
      </c>
      <c r="B46" s="164"/>
      <c r="C46" s="165"/>
    </row>
    <row r="47" ht="20.1" customHeight="1" spans="1:3">
      <c r="A47" s="159" t="s">
        <v>175</v>
      </c>
      <c r="B47" s="164"/>
      <c r="C47" s="165"/>
    </row>
    <row r="48" ht="20.1" customHeight="1" spans="1:3">
      <c r="A48" s="159" t="s">
        <v>176</v>
      </c>
      <c r="B48" s="164">
        <f>SUM(B49:B69)</f>
        <v>1065</v>
      </c>
      <c r="C48" s="233">
        <f>SUM(C49:C69)</f>
        <v>1488</v>
      </c>
    </row>
    <row r="49" ht="20.1" customHeight="1" spans="1:3">
      <c r="A49" s="159" t="s">
        <v>177</v>
      </c>
      <c r="B49" s="164">
        <v>47</v>
      </c>
      <c r="C49" s="165">
        <v>443</v>
      </c>
    </row>
    <row r="50" ht="20.1" customHeight="1" spans="1:3">
      <c r="A50" s="159" t="s">
        <v>178</v>
      </c>
      <c r="B50" s="164"/>
      <c r="C50" s="165"/>
    </row>
    <row r="51" ht="20.1" customHeight="1" spans="1:3">
      <c r="A51" s="159" t="s">
        <v>179</v>
      </c>
      <c r="B51" s="164"/>
      <c r="C51" s="165">
        <v>3</v>
      </c>
    </row>
    <row r="52" ht="20.1" customHeight="1" spans="1:3">
      <c r="A52" s="159" t="s">
        <v>180</v>
      </c>
      <c r="B52" s="164"/>
      <c r="C52" s="165"/>
    </row>
    <row r="53" ht="20.1" customHeight="1" spans="1:3">
      <c r="A53" s="159" t="s">
        <v>181</v>
      </c>
      <c r="B53" s="164"/>
      <c r="C53" s="165"/>
    </row>
    <row r="54" ht="20.1" customHeight="1" spans="1:3">
      <c r="A54" s="159" t="s">
        <v>182</v>
      </c>
      <c r="B54" s="164"/>
      <c r="C54" s="165"/>
    </row>
    <row r="55" ht="20.1" customHeight="1" spans="1:3">
      <c r="A55" s="159" t="s">
        <v>183</v>
      </c>
      <c r="B55" s="164"/>
      <c r="C55" s="165"/>
    </row>
    <row r="56" ht="20.1" customHeight="1" spans="1:3">
      <c r="A56" s="159" t="s">
        <v>184</v>
      </c>
      <c r="B56" s="164">
        <v>861</v>
      </c>
      <c r="C56" s="165">
        <v>35</v>
      </c>
    </row>
    <row r="57" ht="20.1" customHeight="1" spans="1:3">
      <c r="A57" s="159" t="s">
        <v>185</v>
      </c>
      <c r="B57" s="164"/>
      <c r="C57" s="165"/>
    </row>
    <row r="58" ht="20.1" customHeight="1" spans="1:3">
      <c r="A58" s="159" t="s">
        <v>186</v>
      </c>
      <c r="B58" s="164"/>
      <c r="C58" s="165"/>
    </row>
    <row r="59" ht="20.1" customHeight="1" spans="1:3">
      <c r="A59" s="159" t="s">
        <v>187</v>
      </c>
      <c r="B59" s="164">
        <v>15</v>
      </c>
      <c r="C59" s="165">
        <v>7</v>
      </c>
    </row>
    <row r="60" ht="20.1" customHeight="1" spans="1:3">
      <c r="A60" s="159" t="s">
        <v>188</v>
      </c>
      <c r="B60" s="164">
        <v>142</v>
      </c>
      <c r="C60" s="165">
        <v>1000</v>
      </c>
    </row>
    <row r="61" ht="20.1" customHeight="1" spans="1:3">
      <c r="A61" s="159" t="s">
        <v>189</v>
      </c>
      <c r="B61" s="164"/>
      <c r="C61" s="165"/>
    </row>
    <row r="62" ht="20.1" customHeight="1" spans="1:3">
      <c r="A62" s="159" t="s">
        <v>190</v>
      </c>
      <c r="B62" s="164"/>
      <c r="C62" s="165"/>
    </row>
    <row r="63" ht="20.1" customHeight="1" spans="1:3">
      <c r="A63" s="159" t="s">
        <v>191</v>
      </c>
      <c r="B63" s="164"/>
      <c r="C63" s="165"/>
    </row>
    <row r="64" ht="20.1" customHeight="1" spans="1:3">
      <c r="A64" s="159" t="s">
        <v>192</v>
      </c>
      <c r="B64" s="164"/>
      <c r="C64" s="165"/>
    </row>
    <row r="65" ht="20.1" customHeight="1" spans="1:3">
      <c r="A65" s="159" t="s">
        <v>193</v>
      </c>
      <c r="B65" s="164"/>
      <c r="C65" s="165"/>
    </row>
    <row r="66" ht="20.1" customHeight="1" spans="1:3">
      <c r="A66" s="159" t="s">
        <v>194</v>
      </c>
      <c r="B66" s="164"/>
      <c r="C66" s="165"/>
    </row>
    <row r="67" ht="20.1" customHeight="1" spans="1:3">
      <c r="A67" s="159" t="s">
        <v>195</v>
      </c>
      <c r="B67" s="164"/>
      <c r="C67" s="165"/>
    </row>
    <row r="68" ht="20.1" customHeight="1" spans="1:3">
      <c r="A68" s="159" t="s">
        <v>196</v>
      </c>
      <c r="B68" s="164"/>
      <c r="C68" s="165"/>
    </row>
    <row r="69" ht="20.1" customHeight="1" spans="1:3">
      <c r="A69" s="159" t="s">
        <v>197</v>
      </c>
      <c r="B69" s="164"/>
      <c r="C69" s="165"/>
    </row>
    <row r="70" ht="20.1" customHeight="1" spans="1:3">
      <c r="A70" s="234" t="s">
        <v>198</v>
      </c>
      <c r="B70" s="168">
        <f>B5+B48</f>
        <v>2033</v>
      </c>
      <c r="C70" s="235">
        <f>C5+C48</f>
        <v>2552</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1-2023全区公共收入</vt:lpstr>
      <vt:lpstr>2-2023全区公共支出</vt:lpstr>
      <vt:lpstr>3-2023区级公共收入</vt:lpstr>
      <vt:lpstr>表3说明</vt:lpstr>
      <vt:lpstr>4-2023区级公共支出</vt:lpstr>
      <vt:lpstr>表4说明 </vt:lpstr>
      <vt:lpstr>5-2023公共转移支付收入</vt:lpstr>
      <vt:lpstr>6-2023公共转移支付支出</vt:lpstr>
      <vt:lpstr>7-2023全区基金收入</vt:lpstr>
      <vt:lpstr>8-2023全区基金支出</vt:lpstr>
      <vt:lpstr>9-2023区级基金收入</vt:lpstr>
      <vt:lpstr>表9说明</vt:lpstr>
      <vt:lpstr>10-2023区级基金支出</vt:lpstr>
      <vt:lpstr>表10说明</vt:lpstr>
      <vt:lpstr>11-2023全区国资收入</vt:lpstr>
      <vt:lpstr>12-2023全区国资支出</vt:lpstr>
      <vt:lpstr>13-2023区级国资收入</vt:lpstr>
      <vt:lpstr>表13说明</vt:lpstr>
      <vt:lpstr>14-2023区级国资支出</vt:lpstr>
      <vt:lpstr>表14说明</vt:lpstr>
      <vt:lpstr>15-2023社保收入</vt:lpstr>
      <vt:lpstr>16-2023社保支出</vt:lpstr>
      <vt:lpstr>表15-16说明</vt:lpstr>
      <vt:lpstr>17-2024全区公共收入</vt:lpstr>
      <vt:lpstr>18-2024全区公共支出</vt:lpstr>
      <vt:lpstr>19-2024区级公共收入</vt:lpstr>
      <vt:lpstr>表19说明</vt:lpstr>
      <vt:lpstr>20-2024区级公共支出</vt:lpstr>
      <vt:lpstr>表20说明</vt:lpstr>
      <vt:lpstr>21-2024公共转移支付收入</vt:lpstr>
      <vt:lpstr>22-2024公共转移支付支出</vt:lpstr>
      <vt:lpstr>23-2024全区基金收入</vt:lpstr>
      <vt:lpstr>24-2024全区基金支出</vt:lpstr>
      <vt:lpstr>25-2024区级基金收入 </vt:lpstr>
      <vt:lpstr>表25说明</vt:lpstr>
      <vt:lpstr>26-2024区级基金支出 </vt:lpstr>
      <vt:lpstr>表26说明</vt:lpstr>
      <vt:lpstr>27-2024全区国资收入</vt:lpstr>
      <vt:lpstr>28-2024全区国资支出</vt:lpstr>
      <vt:lpstr>29-2024区级国资收入</vt:lpstr>
      <vt:lpstr>表29说明</vt:lpstr>
      <vt:lpstr>30-2024区级国资支出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2024-02-27T08:28:39Z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4820E6E9F3964144B1CABFDC2AE55449_12</vt:lpwstr>
  </property>
</Properties>
</file>