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1600" windowHeight="9840" tabRatio="827" activeTab="2"/>
  </bookViews>
  <sheets>
    <sheet name="封面" sheetId="1" r:id="rId1"/>
    <sheet name="目录" sheetId="2" r:id="rId2"/>
    <sheet name="01-2021公共平衡 " sheetId="3" r:id="rId3"/>
    <sheet name="02-2021公共支出功能 " sheetId="4" r:id="rId4"/>
    <sheet name="3-2021基金平衡" sheetId="5" r:id="rId5"/>
    <sheet name="4-2021基金支出" sheetId="6" r:id="rId6"/>
    <sheet name="5-2021国资平衡" sheetId="7" r:id="rId7"/>
    <sheet name="6-2022公共平衡" sheetId="8" r:id="rId8"/>
    <sheet name="7-2022公共本级支出功能 " sheetId="9" r:id="rId9"/>
    <sheet name="8-2022公共基本和项目 " sheetId="10" r:id="rId10"/>
    <sheet name="9-2022公共本级基本支出" sheetId="11" r:id="rId11"/>
    <sheet name="10-2022基金平衡" sheetId="12" r:id="rId12"/>
    <sheet name="11-2022基金支出" sheetId="13" r:id="rId13"/>
    <sheet name="12-2022国资平衡" sheetId="14" r:id="rId14"/>
  </sheets>
  <definedNames>
    <definedName name="_xlnm._FilterDatabase" localSheetId="3" hidden="1">'02-2021公共支出功能 '!$A$5:$B$56</definedName>
    <definedName name="_xlnm._FilterDatabase" localSheetId="5" hidden="1">'4-2021基金支出'!$A$4:$B$10</definedName>
    <definedName name="_xlnm._FilterDatabase" localSheetId="10" hidden="1">'9-2022公共本级基本支出'!$A$5:$B$81</definedName>
    <definedName name="_xlnm._FilterDatabase" localSheetId="12" hidden="1">'11-2022基金支出'!$A$5:$D$8</definedName>
    <definedName name="_xlnm.Print_Area" localSheetId="2">'01-2021公共平衡 '!$A$1:$N$44</definedName>
    <definedName name="_xlnm.Print_Titles" localSheetId="2">'01-2021公共平衡 '!$2:4</definedName>
    <definedName name="_xlnm.Print_Area" localSheetId="3">'02-2021公共支出功能 '!$A$1:$B$56</definedName>
    <definedName name="_xlnm.Print_Titles" localSheetId="3">'02-2021公共支出功能 '!$5:5</definedName>
    <definedName name="_xlnm.Print_Area" localSheetId="4">'3-2021基金平衡'!$A$1:$N$30</definedName>
    <definedName name="_xlnm.Print_Titles" localSheetId="4">'3-2021基金平衡'!$1:4</definedName>
    <definedName name="_xlnm.Print_Area" localSheetId="5">'4-2021基金支出'!$A$1:$B$10</definedName>
    <definedName name="_xlnm.Print_Titles" localSheetId="5">'4-2021基金支出'!$4:4</definedName>
    <definedName name="_xlnm.Print_Area" localSheetId="6">'5-2021国资平衡'!$A$1:$N$23</definedName>
    <definedName name="_xlnm.Print_Area" localSheetId="7">'6-2022公共平衡'!$A$1:$F$41</definedName>
    <definedName name="_xlnm.Print_Area" localSheetId="8">'7-2022公共本级支出功能 '!$A$1:$B$52</definedName>
    <definedName name="_xlnm.Print_Titles" localSheetId="8">'7-2022公共本级支出功能 '!$4:4</definedName>
    <definedName name="_xlnm.Print_Area" localSheetId="9">'8-2022公共基本和项目 '!$A$1:$D$32</definedName>
    <definedName name="_xlnm.Print_Area" localSheetId="10">'9-2022公共本级基本支出'!$A$1:$B$13</definedName>
    <definedName name="_xlnm.Print_Titles" localSheetId="10">'9-2022公共本级基本支出'!$2:5</definedName>
    <definedName name="_xlnm.Print_Area" localSheetId="12">'11-2022基金支出'!$A$1:$B$5</definedName>
    <definedName name="_xlnm.Print_Titles" localSheetId="12">'11-2022基金支出'!$2:4</definedName>
    <definedName name="_xlnm._FilterDatabase" localSheetId="8" hidden="1">'7-2022公共本级支出功能 '!$A$4:$C$4</definedName>
    <definedName name="fa" localSheetId="0">#REF!</definedName>
    <definedName name="fa">#REF!</definedName>
    <definedName name="地区名称" localSheetId="2">#REF!</definedName>
    <definedName name="地区名称" localSheetId="3">#REF!</definedName>
    <definedName name="地区名称" localSheetId="11">#REF!</definedName>
    <definedName name="地区名称" localSheetId="13">#REF!</definedName>
    <definedName name="地区名称" localSheetId="4">#REF!</definedName>
    <definedName name="地区名称" localSheetId="6">#REF!</definedName>
    <definedName name="地区名称" localSheetId="8">#REF!</definedName>
    <definedName name="地区名称" localSheetId="0">#REF!</definedName>
    <definedName name="地区名称">#REF!</definedName>
  </definedNames>
  <calcPr calcId="144525"/>
</workbook>
</file>

<file path=xl/sharedStrings.xml><?xml version="1.0" encoding="utf-8"?>
<sst xmlns="http://schemas.openxmlformats.org/spreadsheetml/2006/main" count="630" uniqueCount="372">
  <si>
    <t>荔枝街道2021年预算执行情况和
2022年预算（草案）(续）</t>
  </si>
  <si>
    <t>目    录</t>
  </si>
  <si>
    <t>一、2021年预算执行</t>
  </si>
  <si>
    <t>1、一般公共预算</t>
  </si>
  <si>
    <t>表1：2021年一般公共预算收支执行表</t>
  </si>
  <si>
    <t>表2：2021年一般公共预算本级支出执行表</t>
  </si>
  <si>
    <t>2、政府性基金预算</t>
  </si>
  <si>
    <t>表3：2021年政府性基金预算收支执行表</t>
  </si>
  <si>
    <t>表4：2021年政府性基金预算本级支出执行表</t>
  </si>
  <si>
    <t>3、国有资本经营预算</t>
  </si>
  <si>
    <t>表5：2021年国有资本经营预算收支执行表</t>
  </si>
  <si>
    <t>二、2022年预算安排</t>
  </si>
  <si>
    <t xml:space="preserve">表6：2022年一般公共预算收支预算表 </t>
  </si>
  <si>
    <t xml:space="preserve">表7：2022年一般公共预算本级支出预算表 </t>
  </si>
  <si>
    <t>表8：2022年一般公共预算本级支出预算表
     （按功能分类科目的基本支出和项目支出）</t>
  </si>
  <si>
    <t>表9：2022年一般公共预算本级基本支出预算表 
      （按经济分类科目）</t>
  </si>
  <si>
    <t xml:space="preserve">表10：2022年政府性基金预算收支预算表 </t>
  </si>
  <si>
    <t xml:space="preserve">表11：2022年政府性基金预算本级支出预算表 </t>
  </si>
  <si>
    <t xml:space="preserve">表12：2022年国有资本经营预算收支预算表 </t>
  </si>
  <si>
    <t>表1</t>
  </si>
  <si>
    <t>2021年一般公共预算收支执行表</t>
  </si>
  <si>
    <t>单位：万元</t>
  </si>
  <si>
    <t>收      入</t>
  </si>
  <si>
    <t>预算数</t>
  </si>
  <si>
    <t>调整
预算数</t>
  </si>
  <si>
    <t>变动
预算数</t>
  </si>
  <si>
    <t>执行数</t>
  </si>
  <si>
    <t>执行数
为变动
预算数的%</t>
  </si>
  <si>
    <t>执行数为
上年决算
数的%</t>
  </si>
  <si>
    <t>支      出</t>
  </si>
  <si>
    <t>总  计</t>
  </si>
  <si>
    <t>本级收入合计</t>
  </si>
  <si>
    <t>本级支出合计</t>
  </si>
  <si>
    <t>一、税收收入</t>
  </si>
  <si>
    <t>一、一般公共服务支出</t>
  </si>
  <si>
    <t xml:space="preserve">    增值税</t>
  </si>
  <si>
    <t>二、外交支出</t>
  </si>
  <si>
    <t xml:space="preserve">    企业所得税</t>
  </si>
  <si>
    <t>三、国防支出</t>
  </si>
  <si>
    <t xml:space="preserve">    个人所得税</t>
  </si>
  <si>
    <t>四、公共安全支出</t>
  </si>
  <si>
    <t xml:space="preserve">    资源税</t>
  </si>
  <si>
    <t>五、教育支出</t>
  </si>
  <si>
    <t xml:space="preserve">    城市维护建设税</t>
  </si>
  <si>
    <t>六、科学技术支出</t>
  </si>
  <si>
    <t xml:space="preserve">    房产税</t>
  </si>
  <si>
    <t>七、文化旅游体育与传媒支出</t>
  </si>
  <si>
    <t xml:space="preserve">    印花税</t>
  </si>
  <si>
    <t>八、社会保障和就业支出</t>
  </si>
  <si>
    <t xml:space="preserve">    城镇土地使用税</t>
  </si>
  <si>
    <t>九、卫生健康支出</t>
  </si>
  <si>
    <t xml:space="preserve">    土地增值税</t>
  </si>
  <si>
    <t>十、节能环保支出</t>
  </si>
  <si>
    <t xml:space="preserve">    车船税</t>
  </si>
  <si>
    <t>十一、城乡社区支出</t>
  </si>
  <si>
    <t xml:space="preserve">    耕地占用税</t>
  </si>
  <si>
    <t>十二、农林水支出</t>
  </si>
  <si>
    <t xml:space="preserve">    契税</t>
  </si>
  <si>
    <t>十三、交通运输支出</t>
  </si>
  <si>
    <t xml:space="preserve">    烟叶税</t>
  </si>
  <si>
    <t>十四、资源勘探工业信息等支出</t>
  </si>
  <si>
    <t xml:space="preserve">    环境保护税</t>
  </si>
  <si>
    <t>十五、商业服务业等支出</t>
  </si>
  <si>
    <t xml:space="preserve">    其他税收收入</t>
  </si>
  <si>
    <t>十六、金融支出</t>
  </si>
  <si>
    <t>二、非税收入</t>
  </si>
  <si>
    <t>十七、援助其他地区支出</t>
  </si>
  <si>
    <t xml:space="preserve">    专项收入</t>
  </si>
  <si>
    <t>十八、自然资源海洋气象等支出</t>
  </si>
  <si>
    <t xml:space="preserve">    行政事业性收费收入</t>
  </si>
  <si>
    <t>十九、住房保障支出</t>
  </si>
  <si>
    <t xml:space="preserve">    罚没收入</t>
  </si>
  <si>
    <t>二十、粮油物资储备支出</t>
  </si>
  <si>
    <t xml:space="preserve">    国有资源(资产)有偿使用收入</t>
  </si>
  <si>
    <t>二十一、灾害防治及应急管理支出</t>
  </si>
  <si>
    <t xml:space="preserve">    捐赠收入</t>
  </si>
  <si>
    <t>二十二、预备费</t>
  </si>
  <si>
    <t xml:space="preserve">    政府住房基金收入</t>
  </si>
  <si>
    <t>二十三、其他支出</t>
  </si>
  <si>
    <t xml:space="preserve">    其他收入</t>
  </si>
  <si>
    <t>二十四、债务付息支出</t>
  </si>
  <si>
    <t>二十五、债务发行费用支出</t>
  </si>
  <si>
    <t>转移性收入合计</t>
  </si>
  <si>
    <t>转移性支出合计</t>
  </si>
  <si>
    <t>一、上级补助收入</t>
  </si>
  <si>
    <t>一、上解上级支出</t>
  </si>
  <si>
    <t>二、上解收入</t>
  </si>
  <si>
    <t>二、补助支出</t>
  </si>
  <si>
    <t>三、动用预算稳定调节基金</t>
  </si>
  <si>
    <t>三、地方政府债务还本支出</t>
  </si>
  <si>
    <t>四、调入资金</t>
  </si>
  <si>
    <t xml:space="preserve">    地方政府债券还本支出（本级财力）</t>
  </si>
  <si>
    <t xml:space="preserve">五、地方政府债务收入 </t>
  </si>
  <si>
    <t xml:space="preserve">    地方政府债券还本支出（再融资）</t>
  </si>
  <si>
    <t xml:space="preserve">    地方政府债券收入(新增）</t>
  </si>
  <si>
    <t>四、安排预算稳定调节基金</t>
  </si>
  <si>
    <t xml:space="preserve">    地方政府债券收入(再融资）</t>
  </si>
  <si>
    <t xml:space="preserve">五、地方政府债务转贷支出 </t>
  </si>
  <si>
    <t xml:space="preserve">    地方政府外债借款收入</t>
  </si>
  <si>
    <t xml:space="preserve">    地方政府债券转贷支出（新增）</t>
  </si>
  <si>
    <t>六、上年结转</t>
  </si>
  <si>
    <t xml:space="preserve">    地方政府债券转贷支出（再融资）</t>
  </si>
  <si>
    <t xml:space="preserve">    地方政府外债借款转贷支出</t>
  </si>
  <si>
    <t>六、结转下年</t>
  </si>
  <si>
    <t>注：1.本表直观反映2021年一般公共预算收入与支出的平衡关系。
    2.收入总计（本级收入合计+转移性收入合计）=支出总计（本级支出合计+转移性支出合计）。
    3.调整预算数是指根据预算法规定，经区人大常委会审查批准对年初预算进行调整后形成的预算数，下同。
    4.变动预算数是指在调整预算数的基础上，根据预算法规定，因不需地方配套的上级专项转移支付增加、上年结转资金安排使用等不属于预算调整事项但引起预算收支变动后形成的预算数，下同。</t>
  </si>
  <si>
    <t>表2</t>
  </si>
  <si>
    <t>2021年一般公共预算本级支出执行表</t>
  </si>
  <si>
    <t>支        出</t>
  </si>
  <si>
    <r>
      <rPr>
        <sz val="14"/>
        <rFont val="黑体"/>
        <charset val="134"/>
      </rPr>
      <t>执行数</t>
    </r>
  </si>
  <si>
    <t>一般公共预算支出合计</t>
  </si>
  <si>
    <t xml:space="preserve">  一般公共服务支出</t>
  </si>
  <si>
    <t xml:space="preserve">    人大事务</t>
  </si>
  <si>
    <t xml:space="preserve">      行政运行</t>
  </si>
  <si>
    <t xml:space="preserve">    政府办公厅(室)及相关机构事务</t>
  </si>
  <si>
    <t xml:space="preserve">      一般行政管理事务</t>
  </si>
  <si>
    <t xml:space="preserve">    财政事务</t>
  </si>
  <si>
    <t xml:space="preserve">    党委办公厅(室)及相关机构事务</t>
  </si>
  <si>
    <t xml:space="preserve">    宣传事务</t>
  </si>
  <si>
    <t xml:space="preserve">    其他一般公共服务支出</t>
  </si>
  <si>
    <t xml:space="preserve">      其他一般公共服务支出</t>
  </si>
  <si>
    <t xml:space="preserve">  文化旅游体育与传媒支出</t>
  </si>
  <si>
    <t xml:space="preserve">    文化和旅游</t>
  </si>
  <si>
    <t xml:space="preserve">      群众文化</t>
  </si>
  <si>
    <t xml:space="preserve">  社会保障和就业支出</t>
  </si>
  <si>
    <t xml:space="preserve">    人力资源和社会保障管理事务</t>
  </si>
  <si>
    <t xml:space="preserve">      事业运行</t>
  </si>
  <si>
    <t xml:space="preserve">    行政事业单位养老支出</t>
  </si>
  <si>
    <t xml:space="preserve">      机关事业单位基本养老保险缴费支出</t>
  </si>
  <si>
    <t xml:space="preserve">      机关事业单位职业年金缴费支出</t>
  </si>
  <si>
    <t xml:space="preserve">      其他行政事业单位养老支出</t>
  </si>
  <si>
    <t xml:space="preserve">    退役军人管理事务</t>
  </si>
  <si>
    <t xml:space="preserve">    其他社会保障和就业支出</t>
  </si>
  <si>
    <t xml:space="preserve">      其他社会保障和就业支出</t>
  </si>
  <si>
    <t xml:space="preserve">  卫生健康支出</t>
  </si>
  <si>
    <t xml:space="preserve">    行政事业单位医疗</t>
  </si>
  <si>
    <t xml:space="preserve">      行政单位医疗</t>
  </si>
  <si>
    <t xml:space="preserve">      事业单位医疗</t>
  </si>
  <si>
    <t xml:space="preserve">  节能环保支出</t>
  </si>
  <si>
    <t xml:space="preserve">    环境保护管理事务</t>
  </si>
  <si>
    <t xml:space="preserve">      其他环境保护管理事务支出</t>
  </si>
  <si>
    <t xml:space="preserve">  城乡社区支出</t>
  </si>
  <si>
    <t xml:space="preserve">    城乡社区管理事务</t>
  </si>
  <si>
    <t xml:space="preserve">      其他城乡社区管理事务支出</t>
  </si>
  <si>
    <t xml:space="preserve">    城乡社区环境卫生</t>
  </si>
  <si>
    <t xml:space="preserve">      城乡社区环境卫生</t>
  </si>
  <si>
    <t xml:space="preserve">  农林水支出</t>
  </si>
  <si>
    <t xml:space="preserve">    农业农村</t>
  </si>
  <si>
    <t xml:space="preserve">      对高校毕业生到基层任职补助</t>
  </si>
  <si>
    <t xml:space="preserve">    农村综合改革</t>
  </si>
  <si>
    <t xml:space="preserve">      对村民委员会和村党支部的补助</t>
  </si>
  <si>
    <t xml:space="preserve">  住房保障支出</t>
  </si>
  <si>
    <t xml:space="preserve">    住房改革支出</t>
  </si>
  <si>
    <t xml:space="preserve">      住房公积金</t>
  </si>
  <si>
    <t>注：本表详细反映2021年一般公共预算本级支出情况，按预算法要求细化到功能分类项级科目。</t>
  </si>
  <si>
    <t>表3</t>
  </si>
  <si>
    <t>2021年政府性基金预算收支执行表</t>
  </si>
  <si>
    <t xml:space="preserve"> </t>
  </si>
  <si>
    <t>收        入</t>
  </si>
  <si>
    <t>一、农网还贷资金收入</t>
  </si>
  <si>
    <t>一、文化旅游体育与传媒支出</t>
  </si>
  <si>
    <t>二、港口建设费收入</t>
  </si>
  <si>
    <t>二、社会保障和就业支出</t>
  </si>
  <si>
    <t>三、国家电影事业发展专项资金收入</t>
  </si>
  <si>
    <t>三、城乡社区支出</t>
  </si>
  <si>
    <t>四、城市公用事业附加收入</t>
  </si>
  <si>
    <t>四、农林水支出</t>
  </si>
  <si>
    <t>五、国有土地收益基金收入</t>
  </si>
  <si>
    <t>五、交通运输支出</t>
  </si>
  <si>
    <t>六、农业土地开发资金收入</t>
  </si>
  <si>
    <t>六、其他支出</t>
  </si>
  <si>
    <t>七、国有土地使用权出让收入</t>
  </si>
  <si>
    <t>七、债务付息支出</t>
  </si>
  <si>
    <t>八、大中型水库库区基金收入</t>
  </si>
  <si>
    <t>八、债务发行费用支出</t>
  </si>
  <si>
    <t>九、彩票公益金收入</t>
  </si>
  <si>
    <t>九、抗疫特别国债支出</t>
  </si>
  <si>
    <t>十、小型水库移民扶助基金收入</t>
  </si>
  <si>
    <t>十一、污水处理费收入</t>
  </si>
  <si>
    <t>十二、彩票发行机构和彩票销售机构的业务费用</t>
  </si>
  <si>
    <t>十三、城市基础设施配套费收入</t>
  </si>
  <si>
    <t>—</t>
  </si>
  <si>
    <t>一、补助支出</t>
  </si>
  <si>
    <t xml:space="preserve">三、地方政府债务收入 </t>
  </si>
  <si>
    <t>二、调出资金</t>
  </si>
  <si>
    <t xml:space="preserve">    地方政府其他债务还本支出
   </t>
  </si>
  <si>
    <t>四、上年结转</t>
  </si>
  <si>
    <t xml:space="preserve">四、地方政府债务转贷支出 </t>
  </si>
  <si>
    <t>五、结转下年</t>
  </si>
  <si>
    <t>注：1.本表直观反映2021年政府性基金预算收入与支出的平衡关系。
    2.收入总计（本级收入合计+转移性收入合计）=支出总计（本级支出合计+转移性支出合计）。</t>
  </si>
  <si>
    <t>表4</t>
  </si>
  <si>
    <t>2021年政府性基金预算支出执行表</t>
  </si>
  <si>
    <t>政府性基金预算支出合计</t>
  </si>
  <si>
    <t xml:space="preserve">    三峡水库库区基金支出</t>
  </si>
  <si>
    <t xml:space="preserve">      基础设施建设和经济发展</t>
  </si>
  <si>
    <t xml:space="preserve">    国家重大水利工程建设基金安排的支出</t>
  </si>
  <si>
    <t xml:space="preserve">      三峡后续工作</t>
  </si>
  <si>
    <t>表5</t>
  </si>
  <si>
    <t>2021年国有资本经营预算收支执行表</t>
  </si>
  <si>
    <t>支       出</t>
  </si>
  <si>
    <t>一、利润收入</t>
  </si>
  <si>
    <t>一、解决历史遗留问题及改革成本支出</t>
  </si>
  <si>
    <t>二、股利、股息收入</t>
  </si>
  <si>
    <t xml:space="preserve">     “三供一业”移交补助支出</t>
  </si>
  <si>
    <t>三、产权转让收入</t>
  </si>
  <si>
    <t xml:space="preserve">      国有企业棚户区改造支出</t>
  </si>
  <si>
    <t>四、其他国有资本经营预算收入</t>
  </si>
  <si>
    <t xml:space="preserve">      国有企业退休人员社会化管理补助支出</t>
  </si>
  <si>
    <t xml:space="preserve">      其他解决历史遗留问题及改革成本支出</t>
  </si>
  <si>
    <t>二、国有企业资本金注入</t>
  </si>
  <si>
    <t xml:space="preserve">  支持科技进步支出</t>
  </si>
  <si>
    <t xml:space="preserve">      其他国有企业资本金注入</t>
  </si>
  <si>
    <t>三、金融国有资本经营预算支出</t>
  </si>
  <si>
    <t xml:space="preserve">      其他金融国有资本经营预算支出</t>
  </si>
  <si>
    <t>四、其他国有资本经营预算支出</t>
  </si>
  <si>
    <t xml:space="preserve">      其他国有资本经营预算支出</t>
  </si>
  <si>
    <t>一、调出资金</t>
  </si>
  <si>
    <t>二、上年结转</t>
  </si>
  <si>
    <t>二、补助区县</t>
  </si>
  <si>
    <t>三、结转下年</t>
  </si>
  <si>
    <t>注：1.本表直观反映2021年国有资本经营预算收入与支出的平衡关系。
    2.收入总计（本级收入合计+转移性收入合计）=支出总计（本级支出合计+转移性支出合计）。
    3.本表无数据，原因是我街道无国有资本经营。</t>
  </si>
  <si>
    <t>表6</t>
  </si>
  <si>
    <t xml:space="preserve">2022年一般公共预算收支预算表 </t>
  </si>
  <si>
    <t>预算数为上年执行数的%</t>
  </si>
  <si>
    <t>预算数为上年预算数的%</t>
  </si>
  <si>
    <t xml:space="preserve">    地方政府债券还本支出(再融资）</t>
  </si>
  <si>
    <t>五、地方政府债务收入</t>
  </si>
  <si>
    <t>四、地方政府债务转贷支出</t>
  </si>
  <si>
    <t>注：1.本表直观反映2022年一般公共预算收入与支出的平衡关系。
    2.收入总计（本级收入合计+转移性收入合计）=支出总计（本级支出合计+转移性支出合计）。</t>
  </si>
  <si>
    <t>表7</t>
  </si>
  <si>
    <t xml:space="preserve">2022年一般公共预算支出预算表 </t>
  </si>
  <si>
    <t>预  算  数</t>
  </si>
  <si>
    <t xml:space="preserve">      其他农业农村支出</t>
  </si>
  <si>
    <t xml:space="preserve">  预备费</t>
  </si>
  <si>
    <t>注：本表详细反映2022年一般公共预算支出情况，按预算法要求细化到功能分类项级科目。</t>
  </si>
  <si>
    <t>表8</t>
  </si>
  <si>
    <t>（按功能分类科目的基本支出和项目支出）</t>
  </si>
  <si>
    <t>项         目</t>
  </si>
  <si>
    <t>预 算 数</t>
  </si>
  <si>
    <t>小计</t>
  </si>
  <si>
    <t>基本支出</t>
  </si>
  <si>
    <t>项目支出</t>
  </si>
  <si>
    <t>支出合计</t>
  </si>
  <si>
    <t>一般公共服务支出</t>
  </si>
  <si>
    <t>外交支出</t>
  </si>
  <si>
    <t>国防支出</t>
  </si>
  <si>
    <t>公共安全支出</t>
  </si>
  <si>
    <t>教育支出</t>
  </si>
  <si>
    <t>科学技术支出</t>
  </si>
  <si>
    <t>文化旅游体育与传媒支出</t>
  </si>
  <si>
    <t>社会保障和就业支出</t>
  </si>
  <si>
    <t>医疗卫生与计划生育支出</t>
  </si>
  <si>
    <t>节能环保支出</t>
  </si>
  <si>
    <t>城乡社区支出</t>
  </si>
  <si>
    <t>农林水支出</t>
  </si>
  <si>
    <t>交通运输支出</t>
  </si>
  <si>
    <t>资源勘探工业信息等支出</t>
  </si>
  <si>
    <t>商业服务业等支出</t>
  </si>
  <si>
    <t>金融支出</t>
  </si>
  <si>
    <t>援助其他地区支出</t>
  </si>
  <si>
    <t>国土海洋气象等支出</t>
  </si>
  <si>
    <t>住房保障支出</t>
  </si>
  <si>
    <t>粮油物资储备支出</t>
  </si>
  <si>
    <t>预备费</t>
  </si>
  <si>
    <t>其他支出</t>
  </si>
  <si>
    <t>债务付息支出</t>
  </si>
  <si>
    <t>债务发行费用支出</t>
  </si>
  <si>
    <t>注：在功能分类的基础上，为衔接表7，将每类支出分为基本支出和项目支出。基本支出，是指部门、单位为保障其机构正常运转、完成日常工作任务所发生的支出，包括人员经费和公用经费；项目支出，是指部门、单位为完成特定的工作任务和事业发展目标，在基本支出之外所发生的支出。</t>
  </si>
  <si>
    <t>表9</t>
  </si>
  <si>
    <t xml:space="preserve">2022年一般公共预算基本支出预算表 </t>
  </si>
  <si>
    <t>（按经济分类科目）</t>
  </si>
  <si>
    <t xml:space="preserve">           支       出</t>
  </si>
  <si>
    <t>本级基本支出合计</t>
  </si>
  <si>
    <t>一、机关工资福利支出</t>
  </si>
  <si>
    <t xml:space="preserve">      工资奖金津补贴</t>
  </si>
  <si>
    <t xml:space="preserve">      社会保障缴费</t>
  </si>
  <si>
    <t xml:space="preserve">      其他工资福利支出</t>
  </si>
  <si>
    <t>二、机关商品和服务支出</t>
  </si>
  <si>
    <t xml:space="preserve">      办公经费</t>
  </si>
  <si>
    <t xml:space="preserve">      会议费</t>
  </si>
  <si>
    <t xml:space="preserve">      培训费</t>
  </si>
  <si>
    <t xml:space="preserve">      专用材料购置费</t>
  </si>
  <si>
    <t xml:space="preserve">      委托业务费</t>
  </si>
  <si>
    <t xml:space="preserve">      公务接待费</t>
  </si>
  <si>
    <t xml:space="preserve">      因公出国（境）费用</t>
  </si>
  <si>
    <t xml:space="preserve">      公务用车运行维护费</t>
  </si>
  <si>
    <t xml:space="preserve">      维修(护)费</t>
  </si>
  <si>
    <t xml:space="preserve">      其他商品和服务支出</t>
  </si>
  <si>
    <t>三、机关资本性支出（一）</t>
  </si>
  <si>
    <t xml:space="preserve">      房屋建筑物购建</t>
  </si>
  <si>
    <t xml:space="preserve">      基础设施建设</t>
  </si>
  <si>
    <t xml:space="preserve">      公务用车购置</t>
  </si>
  <si>
    <t xml:space="preserve">      土地征迁补偿和安置支出</t>
  </si>
  <si>
    <t xml:space="preserve">      设备购置</t>
  </si>
  <si>
    <t xml:space="preserve">      大型修缮</t>
  </si>
  <si>
    <t xml:space="preserve">      其他资本性支出</t>
  </si>
  <si>
    <t>四、机关资本性支出（二）</t>
  </si>
  <si>
    <t>五、对事业单位经常性补助</t>
  </si>
  <si>
    <t xml:space="preserve">      工资福利支出</t>
  </si>
  <si>
    <t xml:space="preserve">      商品和服务支出</t>
  </si>
  <si>
    <t xml:space="preserve">      其他对事业单位补助</t>
  </si>
  <si>
    <t>六、对事业单位资本性补助</t>
  </si>
  <si>
    <t xml:space="preserve">      资本性支出（一）</t>
  </si>
  <si>
    <t xml:space="preserve">      资本性支出（二）</t>
  </si>
  <si>
    <t>七、对企业补助</t>
  </si>
  <si>
    <t xml:space="preserve">      费用补贴</t>
  </si>
  <si>
    <t xml:space="preserve">      利息补贴</t>
  </si>
  <si>
    <t xml:space="preserve">      其他对企业补助</t>
  </si>
  <si>
    <t>八、对企业资本性支出</t>
  </si>
  <si>
    <t xml:space="preserve">      对企业资本性支出（一）</t>
  </si>
  <si>
    <t xml:space="preserve">      对企业资本性支出（二）</t>
  </si>
  <si>
    <t>九、对个人和家庭的补助</t>
  </si>
  <si>
    <t xml:space="preserve">      社会福利和救助</t>
  </si>
  <si>
    <t xml:space="preserve">      助学金</t>
  </si>
  <si>
    <t xml:space="preserve">      个人农业生产补贴</t>
  </si>
  <si>
    <t xml:space="preserve">      离退休费</t>
  </si>
  <si>
    <t xml:space="preserve">      其他对个人和家庭的补助</t>
  </si>
  <si>
    <t>十、对社会保障基金补助</t>
  </si>
  <si>
    <t xml:space="preserve">      对社会保险基金补助</t>
  </si>
  <si>
    <t xml:space="preserve">      补充全国社会保障基金</t>
  </si>
  <si>
    <t>十一、债务利息及费用支出</t>
  </si>
  <si>
    <t xml:space="preserve">      国内债务付息</t>
  </si>
  <si>
    <t xml:space="preserve">      国外债务付息</t>
  </si>
  <si>
    <t xml:space="preserve">      国内债务发行费用</t>
  </si>
  <si>
    <t xml:space="preserve">      国外债务发行费用</t>
  </si>
  <si>
    <t>十二、债务还本支出</t>
  </si>
  <si>
    <t xml:space="preserve">      国内债务还本</t>
  </si>
  <si>
    <t xml:space="preserve">      国外债务还本</t>
  </si>
  <si>
    <t>十三、转移性支出</t>
  </si>
  <si>
    <t xml:space="preserve">      上下级政府间转移性支出</t>
  </si>
  <si>
    <t xml:space="preserve">      援助其他地区支出</t>
  </si>
  <si>
    <t xml:space="preserve">      债务转贷</t>
  </si>
  <si>
    <t xml:space="preserve">      调出资金</t>
  </si>
  <si>
    <t>十四、预备费及预留</t>
  </si>
  <si>
    <t xml:space="preserve">      预备费</t>
  </si>
  <si>
    <t xml:space="preserve">      预留</t>
  </si>
  <si>
    <t>十五、其他支出</t>
  </si>
  <si>
    <t xml:space="preserve">      赠与</t>
  </si>
  <si>
    <t xml:space="preserve">      国家赔偿费用支出</t>
  </si>
  <si>
    <t xml:space="preserve">      对民间非营利组织和群众性自治组织补贴</t>
  </si>
  <si>
    <t xml:space="preserve">      其他支出</t>
  </si>
  <si>
    <t>表10</t>
  </si>
  <si>
    <t xml:space="preserve">2022年政府性基金预算收支预算表 </t>
  </si>
  <si>
    <t>二、国家电影事业发展专项资金</t>
  </si>
  <si>
    <t>三、国有土地收益基金收入</t>
  </si>
  <si>
    <t>四、农业土地开发资金收入</t>
  </si>
  <si>
    <t>五、国有土地使用权出让收入</t>
  </si>
  <si>
    <t>六、大中型水库库区基金收入</t>
  </si>
  <si>
    <t>七、彩票公益金收入</t>
  </si>
  <si>
    <t>八、小型水库移民扶助基金收入</t>
  </si>
  <si>
    <t>九、污水处理费收入</t>
  </si>
  <si>
    <t>十、彩票发行机构和彩票销售机构的业务费用</t>
  </si>
  <si>
    <t>十一、城市基础设施配套费收入</t>
  </si>
  <si>
    <t>三、地方政府债务收入</t>
  </si>
  <si>
    <t xml:space="preserve">    地方政府债券收入（新增）</t>
  </si>
  <si>
    <t>注：1.本表直观反映2022年政府性基金预算收入与支出的平衡关系。
    2.收入总计（本级收入合计+转移性收入合计）=支出总计（本级支出合计+转移性支出合计）。</t>
  </si>
  <si>
    <t>表11</t>
  </si>
  <si>
    <t xml:space="preserve">2022年政府性基金预算支出预算表 </t>
  </si>
  <si>
    <t>表12</t>
  </si>
  <si>
    <t xml:space="preserve">2022年国有资本经营预算收支预算表 </t>
  </si>
  <si>
    <t xml:space="preserve">  国有企业棚户区改造</t>
  </si>
  <si>
    <t xml:space="preserve">  “三供一业”移交补助支出</t>
  </si>
  <si>
    <t xml:space="preserve">  其他历史遗留及改革成本支出</t>
  </si>
  <si>
    <t xml:space="preserve">  其他国有资本金注入</t>
  </si>
  <si>
    <t>三、金融企业国有资本经营预算支出</t>
  </si>
  <si>
    <t xml:space="preserve">   资本性支出</t>
  </si>
  <si>
    <t xml:space="preserve">   其他金融国有资本经营预算支出  </t>
  </si>
  <si>
    <t xml:space="preserve">  其他国有资本经营预算支出  </t>
  </si>
  <si>
    <t xml:space="preserve">   上级补助收入</t>
  </si>
  <si>
    <t xml:space="preserve">    调出资金</t>
  </si>
  <si>
    <t xml:space="preserve">   上年结转</t>
  </si>
  <si>
    <t xml:space="preserve">    结转下年</t>
  </si>
  <si>
    <t>注：1.本表直观反映2022年国有资本经营预算收入与支出的平衡关系。
    2.收入总计（本级收入合计+转移性收入合计）=支出总计（本级支出合计+转移性支出合计）。
    3.本表无数据，原因是我街道无国有资本经营。</t>
  </si>
</sst>
</file>

<file path=xl/styles.xml><?xml version="1.0" encoding="utf-8"?>
<styleSheet xmlns="http://schemas.openxmlformats.org/spreadsheetml/2006/main">
  <numFmts count="13">
    <numFmt numFmtId="43" formatCode="_ * #,##0.00_ ;_ * \-#,##0.00_ ;_ * &quot;-&quot;??_ ;_ @_ "/>
    <numFmt numFmtId="42" formatCode="_ &quot;￥&quot;* #,##0_ ;_ &quot;￥&quot;* \-#,##0_ ;_ &quot;￥&quot;* &quot;-&quot;_ ;_ @_ "/>
    <numFmt numFmtId="176" formatCode="0_);[Red]\(0\)"/>
    <numFmt numFmtId="44" formatCode="_ &quot;￥&quot;* #,##0.00_ ;_ &quot;￥&quot;* \-#,##0.00_ ;_ &quot;￥&quot;* &quot;-&quot;??_ ;_ @_ "/>
    <numFmt numFmtId="177" formatCode="#,##0_);[Red]\(#,##0\)"/>
    <numFmt numFmtId="41" formatCode="_ * #,##0_ ;_ * \-#,##0_ ;_ * &quot;-&quot;_ ;_ @_ "/>
    <numFmt numFmtId="178" formatCode="_ * #,##0_ ;_ * \-#,##0_ ;_ * &quot;-&quot;??_ ;_ @_ "/>
    <numFmt numFmtId="179" formatCode="0_ "/>
    <numFmt numFmtId="180" formatCode="0.0_);[Red]\(0.0\)"/>
    <numFmt numFmtId="181" formatCode="#,##0_ "/>
    <numFmt numFmtId="182" formatCode="0.0%"/>
    <numFmt numFmtId="183" formatCode="0.0_ "/>
    <numFmt numFmtId="184" formatCode="#,##0.0_ "/>
  </numFmts>
  <fonts count="71">
    <font>
      <sz val="11"/>
      <color indexed="8"/>
      <name val="宋体"/>
      <charset val="134"/>
    </font>
    <font>
      <sz val="12"/>
      <name val="仿宋_GB2312"/>
      <charset val="134"/>
    </font>
    <font>
      <sz val="14"/>
      <color indexed="8"/>
      <name val="方正黑体_GBK"/>
      <charset val="134"/>
    </font>
    <font>
      <sz val="18"/>
      <color indexed="8"/>
      <name val="方正小标宋_GBK"/>
      <charset val="134"/>
    </font>
    <font>
      <sz val="11"/>
      <name val="仿宋_GB2312"/>
      <charset val="134"/>
    </font>
    <font>
      <sz val="10"/>
      <color indexed="8"/>
      <name val="宋体"/>
      <charset val="134"/>
    </font>
    <font>
      <sz val="14"/>
      <name val="黑体"/>
      <charset val="134"/>
    </font>
    <font>
      <b/>
      <sz val="10"/>
      <name val="宋体"/>
      <charset val="134"/>
    </font>
    <font>
      <sz val="10"/>
      <name val="宋体"/>
      <charset val="134"/>
    </font>
    <font>
      <sz val="10"/>
      <name val="仿宋_GB2312"/>
      <charset val="134"/>
    </font>
    <font>
      <b/>
      <sz val="12"/>
      <name val="宋体"/>
      <charset val="134"/>
    </font>
    <font>
      <b/>
      <sz val="18"/>
      <color indexed="8"/>
      <name val="宋体"/>
      <charset val="134"/>
    </font>
    <font>
      <sz val="12"/>
      <name val="黑体"/>
      <charset val="134"/>
    </font>
    <font>
      <sz val="12"/>
      <name val="宋体"/>
      <charset val="134"/>
    </font>
    <font>
      <sz val="11"/>
      <name val="宋体"/>
      <charset val="134"/>
    </font>
    <font>
      <sz val="10"/>
      <name val="Arial"/>
      <charset val="134"/>
    </font>
    <font>
      <sz val="12"/>
      <name val="方正楷体_GBK"/>
      <charset val="134"/>
    </font>
    <font>
      <sz val="11"/>
      <name val="黑体"/>
      <charset val="134"/>
    </font>
    <font>
      <b/>
      <sz val="11"/>
      <name val="宋体"/>
      <charset val="134"/>
    </font>
    <font>
      <b/>
      <sz val="10"/>
      <color indexed="8"/>
      <name val="宋体"/>
      <charset val="134"/>
    </font>
    <font>
      <b/>
      <sz val="16"/>
      <name val="黑体"/>
      <charset val="134"/>
    </font>
    <font>
      <sz val="18"/>
      <color indexed="8"/>
      <name val="方正黑体_GBK"/>
      <charset val="134"/>
    </font>
    <font>
      <sz val="14"/>
      <color indexed="8"/>
      <name val="宋体"/>
      <charset val="134"/>
    </font>
    <font>
      <b/>
      <sz val="12"/>
      <name val="仿宋_GB2312"/>
      <charset val="134"/>
    </font>
    <font>
      <sz val="14"/>
      <name val="方正黑体_GBK"/>
      <charset val="134"/>
    </font>
    <font>
      <sz val="18"/>
      <name val="方正小标宋_GBK"/>
      <charset val="134"/>
    </font>
    <font>
      <sz val="10"/>
      <name val="Times New Roman"/>
      <charset val="134"/>
    </font>
    <font>
      <b/>
      <sz val="10"/>
      <color indexed="8"/>
      <name val="Times New Roman"/>
      <charset val="134"/>
    </font>
    <font>
      <sz val="14"/>
      <name val="Times New Roman"/>
      <charset val="134"/>
    </font>
    <font>
      <sz val="19"/>
      <color indexed="8"/>
      <name val="方正小标宋_GBK"/>
      <charset val="134"/>
    </font>
    <font>
      <sz val="18"/>
      <color indexed="8"/>
      <name val="华文中宋"/>
      <charset val="134"/>
    </font>
    <font>
      <sz val="16"/>
      <color indexed="8"/>
      <name val="方正黑体_GBK"/>
      <charset val="134"/>
    </font>
    <font>
      <b/>
      <sz val="14"/>
      <color indexed="8"/>
      <name val="方正楷体_GBK"/>
      <charset val="134"/>
    </font>
    <font>
      <sz val="22"/>
      <color indexed="8"/>
      <name val="华文中宋"/>
      <charset val="134"/>
    </font>
    <font>
      <sz val="18"/>
      <color indexed="8"/>
      <name val="宋体"/>
      <charset val="134"/>
    </font>
    <font>
      <sz val="11"/>
      <color rgb="FF9C0006"/>
      <name val="宋体"/>
      <charset val="0"/>
      <scheme val="minor"/>
    </font>
    <font>
      <sz val="11"/>
      <color rgb="FFFA7D00"/>
      <name val="宋体"/>
      <charset val="0"/>
      <scheme val="minor"/>
    </font>
    <font>
      <sz val="9"/>
      <name val="宋体"/>
      <charset val="134"/>
    </font>
    <font>
      <sz val="11"/>
      <color theme="1"/>
      <name val="宋体"/>
      <charset val="0"/>
      <scheme val="minor"/>
    </font>
    <font>
      <sz val="11"/>
      <color theme="0"/>
      <name val="宋体"/>
      <charset val="0"/>
      <scheme val="minor"/>
    </font>
    <font>
      <u/>
      <sz val="11"/>
      <color rgb="FF800080"/>
      <name val="宋体"/>
      <charset val="0"/>
      <scheme val="minor"/>
    </font>
    <font>
      <b/>
      <sz val="11"/>
      <color indexed="52"/>
      <name val="宋体"/>
      <charset val="134"/>
    </font>
    <font>
      <b/>
      <sz val="11"/>
      <color rgb="FFFFFFFF"/>
      <name val="宋体"/>
      <charset val="0"/>
      <scheme val="minor"/>
    </font>
    <font>
      <b/>
      <sz val="18"/>
      <color theme="3"/>
      <name val="宋体"/>
      <charset val="134"/>
      <scheme val="minor"/>
    </font>
    <font>
      <b/>
      <sz val="13"/>
      <color theme="3"/>
      <name val="宋体"/>
      <charset val="134"/>
      <scheme val="minor"/>
    </font>
    <font>
      <sz val="11"/>
      <color rgb="FF3F3F76"/>
      <name val="宋体"/>
      <charset val="0"/>
      <scheme val="minor"/>
    </font>
    <font>
      <b/>
      <sz val="11"/>
      <color indexed="63"/>
      <name val="宋体"/>
      <charset val="134"/>
    </font>
    <font>
      <u/>
      <sz val="11"/>
      <color rgb="FF0000FF"/>
      <name val="宋体"/>
      <charset val="0"/>
      <scheme val="minor"/>
    </font>
    <font>
      <b/>
      <sz val="11"/>
      <color theme="3"/>
      <name val="宋体"/>
      <charset val="134"/>
      <scheme val="minor"/>
    </font>
    <font>
      <sz val="11"/>
      <color theme="1"/>
      <name val="宋体"/>
      <charset val="134"/>
      <scheme val="minor"/>
    </font>
    <font>
      <sz val="11"/>
      <color indexed="60"/>
      <name val="宋体"/>
      <charset val="134"/>
    </font>
    <font>
      <sz val="11"/>
      <color rgb="FFFF0000"/>
      <name val="宋体"/>
      <charset val="0"/>
      <scheme val="minor"/>
    </font>
    <font>
      <b/>
      <sz val="11"/>
      <color rgb="FF3F3F3F"/>
      <name val="宋体"/>
      <charset val="0"/>
      <scheme val="minor"/>
    </font>
    <font>
      <i/>
      <sz val="11"/>
      <color rgb="FF7F7F7F"/>
      <name val="宋体"/>
      <charset val="0"/>
      <scheme val="minor"/>
    </font>
    <font>
      <b/>
      <sz val="11"/>
      <color rgb="FFFA7D00"/>
      <name val="宋体"/>
      <charset val="0"/>
      <scheme val="minor"/>
    </font>
    <font>
      <b/>
      <sz val="15"/>
      <color theme="3"/>
      <name val="宋体"/>
      <charset val="134"/>
      <scheme val="minor"/>
    </font>
    <font>
      <b/>
      <sz val="11"/>
      <color theme="1"/>
      <name val="宋体"/>
      <charset val="0"/>
      <scheme val="minor"/>
    </font>
    <font>
      <sz val="11"/>
      <color rgb="FF006100"/>
      <name val="宋体"/>
      <charset val="0"/>
      <scheme val="minor"/>
    </font>
    <font>
      <sz val="11"/>
      <color rgb="FF9C6500"/>
      <name val="宋体"/>
      <charset val="0"/>
      <scheme val="minor"/>
    </font>
    <font>
      <b/>
      <sz val="15"/>
      <color indexed="56"/>
      <name val="宋体"/>
      <charset val="134"/>
    </font>
    <font>
      <i/>
      <sz val="11"/>
      <color indexed="23"/>
      <name val="宋体"/>
      <charset val="134"/>
    </font>
    <font>
      <b/>
      <sz val="13"/>
      <color indexed="56"/>
      <name val="宋体"/>
      <charset val="134"/>
    </font>
    <font>
      <b/>
      <sz val="11"/>
      <color indexed="56"/>
      <name val="宋体"/>
      <charset val="134"/>
    </font>
    <font>
      <sz val="11"/>
      <color indexed="10"/>
      <name val="宋体"/>
      <charset val="134"/>
    </font>
    <font>
      <b/>
      <sz val="18"/>
      <color indexed="56"/>
      <name val="宋体"/>
      <charset val="134"/>
    </font>
    <font>
      <sz val="11"/>
      <color indexed="20"/>
      <name val="宋体"/>
      <charset val="134"/>
    </font>
    <font>
      <b/>
      <sz val="11"/>
      <color indexed="8"/>
      <name val="宋体"/>
      <charset val="134"/>
    </font>
    <font>
      <sz val="11"/>
      <color indexed="62"/>
      <name val="宋体"/>
      <charset val="134"/>
    </font>
    <font>
      <b/>
      <sz val="11"/>
      <color indexed="9"/>
      <name val="宋体"/>
      <charset val="134"/>
    </font>
    <font>
      <sz val="11"/>
      <color indexed="17"/>
      <name val="宋体"/>
      <charset val="134"/>
    </font>
    <font>
      <sz val="11"/>
      <color indexed="52"/>
      <name val="宋体"/>
      <charset val="134"/>
    </font>
  </fonts>
  <fills count="41">
    <fill>
      <patternFill patternType="none"/>
    </fill>
    <fill>
      <patternFill patternType="gray125"/>
    </fill>
    <fill>
      <patternFill patternType="solid">
        <fgColor indexed="9"/>
        <bgColor indexed="64"/>
      </patternFill>
    </fill>
    <fill>
      <patternFill patternType="solid">
        <fgColor rgb="FFFFC7CE"/>
        <bgColor indexed="64"/>
      </patternFill>
    </fill>
    <fill>
      <patternFill patternType="solid">
        <fgColor theme="6" tint="0.799981688894314"/>
        <bgColor indexed="64"/>
      </patternFill>
    </fill>
    <fill>
      <patternFill patternType="solid">
        <fgColor theme="8" tint="0.599993896298105"/>
        <bgColor indexed="64"/>
      </patternFill>
    </fill>
    <fill>
      <patternFill patternType="solid">
        <fgColor theme="4" tint="0.399975585192419"/>
        <bgColor indexed="64"/>
      </patternFill>
    </fill>
    <fill>
      <patternFill patternType="solid">
        <fgColor indexed="22"/>
        <bgColor indexed="64"/>
      </patternFill>
    </fill>
    <fill>
      <patternFill patternType="solid">
        <fgColor rgb="FFA5A5A5"/>
        <bgColor indexed="64"/>
      </patternFill>
    </fill>
    <fill>
      <patternFill patternType="solid">
        <fgColor rgb="FFFFCC99"/>
        <bgColor indexed="64"/>
      </patternFill>
    </fill>
    <fill>
      <patternFill patternType="solid">
        <fgColor theme="8" tint="0.399975585192419"/>
        <bgColor indexed="64"/>
      </patternFill>
    </fill>
    <fill>
      <patternFill patternType="solid">
        <fgColor theme="8"/>
        <bgColor indexed="64"/>
      </patternFill>
    </fill>
    <fill>
      <patternFill patternType="solid">
        <fgColor theme="4" tint="0.799981688894314"/>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rgb="FFFFFFCC"/>
        <bgColor indexed="64"/>
      </patternFill>
    </fill>
    <fill>
      <patternFill patternType="solid">
        <fgColor theme="7"/>
        <bgColor indexed="64"/>
      </patternFill>
    </fill>
    <fill>
      <patternFill patternType="solid">
        <fgColor theme="9" tint="0.799981688894314"/>
        <bgColor indexed="64"/>
      </patternFill>
    </fill>
    <fill>
      <patternFill patternType="solid">
        <fgColor theme="5" tint="0.599993896298105"/>
        <bgColor indexed="64"/>
      </patternFill>
    </fill>
    <fill>
      <patternFill patternType="solid">
        <fgColor theme="7" tint="0.399975585192419"/>
        <bgColor indexed="64"/>
      </patternFill>
    </fill>
    <fill>
      <patternFill patternType="solid">
        <fgColor theme="9" tint="0.399975585192419"/>
        <bgColor indexed="64"/>
      </patternFill>
    </fill>
    <fill>
      <patternFill patternType="solid">
        <fgColor indexed="43"/>
        <bgColor indexed="64"/>
      </patternFill>
    </fill>
    <fill>
      <patternFill patternType="solid">
        <fgColor theme="5" tint="0.799981688894314"/>
        <bgColor indexed="64"/>
      </patternFill>
    </fill>
    <fill>
      <patternFill patternType="solid">
        <fgColor theme="9" tint="0.599993896298105"/>
        <bgColor indexed="64"/>
      </patternFill>
    </fill>
    <fill>
      <patternFill patternType="solid">
        <fgColor theme="7" tint="0.799981688894314"/>
        <bgColor indexed="64"/>
      </patternFill>
    </fill>
    <fill>
      <patternFill patternType="solid">
        <fgColor theme="5" tint="0.399975585192419"/>
        <bgColor indexed="64"/>
      </patternFill>
    </fill>
    <fill>
      <patternFill patternType="solid">
        <fgColor theme="5"/>
        <bgColor indexed="64"/>
      </patternFill>
    </fill>
    <fill>
      <patternFill patternType="solid">
        <fgColor rgb="FFF2F2F2"/>
        <bgColor indexed="64"/>
      </patternFill>
    </fill>
    <fill>
      <patternFill patternType="solid">
        <fgColor rgb="FFC6EFCE"/>
        <bgColor indexed="64"/>
      </patternFill>
    </fill>
    <fill>
      <patternFill patternType="solid">
        <fgColor rgb="FFFFEB9C"/>
        <bgColor indexed="64"/>
      </patternFill>
    </fill>
    <fill>
      <patternFill patternType="solid">
        <fgColor theme="4"/>
        <bgColor indexed="64"/>
      </patternFill>
    </fill>
    <fill>
      <patternFill patternType="solid">
        <fgColor theme="6"/>
        <bgColor indexed="64"/>
      </patternFill>
    </fill>
    <fill>
      <patternFill patternType="solid">
        <fgColor theme="4" tint="0.599993896298105"/>
        <bgColor indexed="64"/>
      </patternFill>
    </fill>
    <fill>
      <patternFill patternType="solid">
        <fgColor theme="9"/>
        <bgColor indexed="64"/>
      </patternFill>
    </fill>
    <fill>
      <patternFill patternType="solid">
        <fgColor theme="7" tint="0.599993896298105"/>
        <bgColor indexed="64"/>
      </patternFill>
    </fill>
    <fill>
      <patternFill patternType="solid">
        <fgColor indexed="45"/>
        <bgColor indexed="64"/>
      </patternFill>
    </fill>
    <fill>
      <patternFill patternType="solid">
        <fgColor indexed="47"/>
        <bgColor indexed="64"/>
      </patternFill>
    </fill>
    <fill>
      <patternFill patternType="solid">
        <fgColor indexed="26"/>
        <bgColor indexed="64"/>
      </patternFill>
    </fill>
    <fill>
      <patternFill patternType="solid">
        <fgColor indexed="55"/>
        <bgColor indexed="64"/>
      </patternFill>
    </fill>
    <fill>
      <patternFill patternType="solid">
        <fgColor indexed="42"/>
        <bgColor indexed="64"/>
      </patternFill>
    </fill>
  </fills>
  <borders count="40">
    <border>
      <left/>
      <right/>
      <top/>
      <bottom/>
      <diagonal/>
    </border>
    <border>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top style="medium">
        <color auto="1"/>
      </top>
      <bottom style="thin">
        <color auto="1"/>
      </bottom>
      <diagonal/>
    </border>
    <border>
      <left/>
      <right style="thin">
        <color auto="1"/>
      </right>
      <top/>
      <bottom/>
      <diagonal/>
    </border>
    <border>
      <left style="thin">
        <color auto="1"/>
      </left>
      <right style="thin">
        <color auto="1"/>
      </right>
      <top/>
      <bottom/>
      <diagonal/>
    </border>
    <border>
      <left style="thin">
        <color auto="1"/>
      </left>
      <right/>
      <top/>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top style="thin">
        <color auto="1"/>
      </top>
      <bottom style="thin">
        <color auto="1"/>
      </bottom>
      <diagonal/>
    </border>
    <border>
      <left style="thin">
        <color auto="1"/>
      </left>
      <right style="medium">
        <color auto="1"/>
      </right>
      <top style="thin">
        <color auto="1"/>
      </top>
      <bottom style="thin">
        <color auto="1"/>
      </bottom>
      <diagonal/>
    </border>
    <border>
      <left/>
      <right style="thin">
        <color auto="1"/>
      </right>
      <top style="medium">
        <color auto="1"/>
      </top>
      <bottom/>
      <diagonal/>
    </border>
    <border>
      <left style="thin">
        <color auto="1"/>
      </left>
      <right style="medium">
        <color auto="1"/>
      </right>
      <top style="thin">
        <color auto="1"/>
      </top>
      <bottom/>
      <diagonal/>
    </border>
    <border>
      <left style="thin">
        <color auto="1"/>
      </left>
      <right style="medium">
        <color auto="1"/>
      </right>
      <top/>
      <bottom style="thin">
        <color auto="1"/>
      </bottom>
      <diagonal/>
    </border>
    <border>
      <left style="medium">
        <color auto="1"/>
      </left>
      <right/>
      <top style="thin">
        <color auto="1"/>
      </top>
      <bottom/>
      <diagonal/>
    </border>
    <border>
      <left style="thin">
        <color auto="1"/>
      </left>
      <right style="medium">
        <color auto="1"/>
      </right>
      <top style="thin">
        <color auto="1"/>
      </top>
      <bottom style="medium">
        <color auto="1"/>
      </bottom>
      <diagonal/>
    </border>
    <border>
      <left/>
      <right/>
      <top style="thin">
        <color auto="1"/>
      </top>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medium">
        <color auto="1"/>
      </left>
      <right style="thin">
        <color auto="1"/>
      </right>
      <top style="thin">
        <color auto="1"/>
      </top>
      <bottom/>
      <diagonal/>
    </border>
    <border>
      <left/>
      <right/>
      <top/>
      <bottom style="double">
        <color rgb="FFFF8001"/>
      </bottom>
      <diagonal/>
    </border>
    <border>
      <left style="thin">
        <color indexed="23"/>
      </left>
      <right style="thin">
        <color indexed="23"/>
      </right>
      <top style="thin">
        <color indexed="23"/>
      </top>
      <bottom style="thin">
        <color indexed="23"/>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indexed="63"/>
      </left>
      <right style="thin">
        <color indexed="63"/>
      </right>
      <top style="thin">
        <color indexed="63"/>
      </top>
      <bottom style="thin">
        <color indexed="63"/>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s>
  <cellStyleXfs count="119">
    <xf numFmtId="0" fontId="0" fillId="0" borderId="0">
      <alignment vertical="center"/>
    </xf>
    <xf numFmtId="42" fontId="0" fillId="0" borderId="0" applyFont="0" applyFill="0" applyBorder="0" applyAlignment="0" applyProtection="0">
      <alignment vertical="center"/>
    </xf>
    <xf numFmtId="0" fontId="38" fillId="4" borderId="0" applyNumberFormat="0" applyBorder="0" applyAlignment="0" applyProtection="0">
      <alignment vertical="center"/>
    </xf>
    <xf numFmtId="0" fontId="45" fillId="9" borderId="27" applyNumberFormat="0" applyAlignment="0" applyProtection="0">
      <alignment vertical="center"/>
    </xf>
    <xf numFmtId="0" fontId="37" fillId="0" borderId="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41" fillId="7" borderId="24" applyNumberFormat="0" applyAlignment="0" applyProtection="0">
      <alignment vertical="center"/>
    </xf>
    <xf numFmtId="0" fontId="38" fillId="13" borderId="0" applyNumberFormat="0" applyBorder="0" applyAlignment="0" applyProtection="0">
      <alignment vertical="center"/>
    </xf>
    <xf numFmtId="0" fontId="35" fillId="3" borderId="0" applyNumberFormat="0" applyBorder="0" applyAlignment="0" applyProtection="0">
      <alignment vertical="center"/>
    </xf>
    <xf numFmtId="43" fontId="0" fillId="0" borderId="0" applyFont="0" applyFill="0" applyBorder="0" applyAlignment="0" applyProtection="0">
      <alignment vertical="center"/>
    </xf>
    <xf numFmtId="0" fontId="39" fillId="15" borderId="0" applyNumberFormat="0" applyBorder="0" applyAlignment="0" applyProtection="0">
      <alignment vertical="center"/>
    </xf>
    <xf numFmtId="0" fontId="47" fillId="0" borderId="0" applyNumberFormat="0" applyFill="0" applyBorder="0" applyAlignment="0" applyProtection="0">
      <alignment vertical="center"/>
    </xf>
    <xf numFmtId="9" fontId="0" fillId="0" borderId="0" applyFont="0" applyFill="0" applyBorder="0" applyAlignment="0" applyProtection="0">
      <alignment vertical="center"/>
    </xf>
    <xf numFmtId="0" fontId="40" fillId="0" borderId="0" applyNumberFormat="0" applyFill="0" applyBorder="0" applyAlignment="0" applyProtection="0">
      <alignment vertical="center"/>
    </xf>
    <xf numFmtId="0" fontId="49" fillId="16" borderId="30" applyNumberFormat="0" applyFont="0" applyAlignment="0" applyProtection="0">
      <alignment vertical="center"/>
    </xf>
    <xf numFmtId="0" fontId="13" fillId="0" borderId="0">
      <alignment vertical="center"/>
    </xf>
    <xf numFmtId="9" fontId="0" fillId="0" borderId="0" applyFont="0" applyFill="0" applyBorder="0" applyAlignment="0" applyProtection="0">
      <alignment vertical="center"/>
    </xf>
    <xf numFmtId="0" fontId="39" fillId="26" borderId="0" applyNumberFormat="0" applyBorder="0" applyAlignment="0" applyProtection="0">
      <alignment vertical="center"/>
    </xf>
    <xf numFmtId="0" fontId="48"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5" fillId="0" borderId="26" applyNumberFormat="0" applyFill="0" applyAlignment="0" applyProtection="0">
      <alignment vertical="center"/>
    </xf>
    <xf numFmtId="0" fontId="44" fillId="0" borderId="26" applyNumberFormat="0" applyFill="0" applyAlignment="0" applyProtection="0">
      <alignment vertical="center"/>
    </xf>
    <xf numFmtId="0" fontId="39" fillId="6" borderId="0" applyNumberFormat="0" applyBorder="0" applyAlignment="0" applyProtection="0">
      <alignment vertical="center"/>
    </xf>
    <xf numFmtId="0" fontId="48" fillId="0" borderId="29" applyNumberFormat="0" applyFill="0" applyAlignment="0" applyProtection="0">
      <alignment vertical="center"/>
    </xf>
    <xf numFmtId="0" fontId="39" fillId="20" borderId="0" applyNumberFormat="0" applyBorder="0" applyAlignment="0" applyProtection="0">
      <alignment vertical="center"/>
    </xf>
    <xf numFmtId="0" fontId="52" fillId="28" borderId="31" applyNumberFormat="0" applyAlignment="0" applyProtection="0">
      <alignment vertical="center"/>
    </xf>
    <xf numFmtId="0" fontId="54" fillId="28" borderId="27" applyNumberFormat="0" applyAlignment="0" applyProtection="0">
      <alignment vertical="center"/>
    </xf>
    <xf numFmtId="0" fontId="42" fillId="8" borderId="25" applyNumberFormat="0" applyAlignment="0" applyProtection="0">
      <alignment vertical="center"/>
    </xf>
    <xf numFmtId="0" fontId="38" fillId="18" borderId="0" applyNumberFormat="0" applyBorder="0" applyAlignment="0" applyProtection="0">
      <alignment vertical="center"/>
    </xf>
    <xf numFmtId="0" fontId="39" fillId="27" borderId="0" applyNumberFormat="0" applyBorder="0" applyAlignment="0" applyProtection="0">
      <alignment vertical="center"/>
    </xf>
    <xf numFmtId="0" fontId="36" fillId="0" borderId="23" applyNumberFormat="0" applyFill="0" applyAlignment="0" applyProtection="0">
      <alignment vertical="center"/>
    </xf>
    <xf numFmtId="0" fontId="56" fillId="0" borderId="32" applyNumberFormat="0" applyFill="0" applyAlignment="0" applyProtection="0">
      <alignment vertical="center"/>
    </xf>
    <xf numFmtId="0" fontId="57" fillId="29" borderId="0" applyNumberFormat="0" applyBorder="0" applyAlignment="0" applyProtection="0">
      <alignment vertical="center"/>
    </xf>
    <xf numFmtId="0" fontId="58" fillId="30" borderId="0" applyNumberFormat="0" applyBorder="0" applyAlignment="0" applyProtection="0">
      <alignment vertical="center"/>
    </xf>
    <xf numFmtId="0" fontId="59" fillId="0" borderId="33" applyNumberFormat="0" applyFill="0" applyAlignment="0" applyProtection="0">
      <alignment vertical="center"/>
    </xf>
    <xf numFmtId="0" fontId="0" fillId="0" borderId="0">
      <alignment vertical="center"/>
    </xf>
    <xf numFmtId="0" fontId="38" fillId="14" borderId="0" applyNumberFormat="0" applyBorder="0" applyAlignment="0" applyProtection="0">
      <alignment vertical="center"/>
    </xf>
    <xf numFmtId="0" fontId="39" fillId="31" borderId="0" applyNumberFormat="0" applyBorder="0" applyAlignment="0" applyProtection="0">
      <alignment vertical="center"/>
    </xf>
    <xf numFmtId="0" fontId="38" fillId="12" borderId="0" applyNumberFormat="0" applyBorder="0" applyAlignment="0" applyProtection="0">
      <alignment vertical="center"/>
    </xf>
    <xf numFmtId="0" fontId="38" fillId="33" borderId="0" applyNumberFormat="0" applyBorder="0" applyAlignment="0" applyProtection="0">
      <alignment vertical="center"/>
    </xf>
    <xf numFmtId="0" fontId="46" fillId="7" borderId="28" applyNumberFormat="0" applyAlignment="0" applyProtection="0">
      <alignment vertical="center"/>
    </xf>
    <xf numFmtId="0" fontId="38" fillId="23" borderId="0" applyNumberFormat="0" applyBorder="0" applyAlignment="0" applyProtection="0">
      <alignment vertical="center"/>
    </xf>
    <xf numFmtId="0" fontId="38" fillId="19" borderId="0" applyNumberFormat="0" applyBorder="0" applyAlignment="0" applyProtection="0">
      <alignment vertical="center"/>
    </xf>
    <xf numFmtId="41" fontId="0" fillId="0" borderId="0" applyFont="0" applyFill="0" applyBorder="0" applyAlignment="0" applyProtection="0">
      <alignment vertical="center"/>
    </xf>
    <xf numFmtId="0" fontId="39" fillId="32" borderId="0" applyNumberFormat="0" applyBorder="0" applyAlignment="0" applyProtection="0">
      <alignment vertical="center"/>
    </xf>
    <xf numFmtId="0" fontId="39" fillId="17" borderId="0" applyNumberFormat="0" applyBorder="0" applyAlignment="0" applyProtection="0">
      <alignment vertical="center"/>
    </xf>
    <xf numFmtId="41" fontId="0" fillId="0" borderId="0" applyFont="0" applyFill="0" applyBorder="0" applyAlignment="0" applyProtection="0">
      <alignment vertical="center"/>
    </xf>
    <xf numFmtId="0" fontId="13" fillId="0" borderId="0">
      <alignment vertical="center"/>
    </xf>
    <xf numFmtId="0" fontId="38" fillId="25" borderId="0" applyNumberFormat="0" applyBorder="0" applyAlignment="0" applyProtection="0">
      <alignment vertical="center"/>
    </xf>
    <xf numFmtId="0" fontId="38" fillId="35" borderId="0" applyNumberFormat="0" applyBorder="0" applyAlignment="0" applyProtection="0">
      <alignment vertical="center"/>
    </xf>
    <xf numFmtId="41" fontId="0" fillId="0" borderId="0" applyFont="0" applyFill="0" applyBorder="0" applyAlignment="0" applyProtection="0">
      <alignment vertical="center"/>
    </xf>
    <xf numFmtId="0" fontId="39" fillId="11" borderId="0" applyNumberFormat="0" applyBorder="0" applyAlignment="0" applyProtection="0">
      <alignment vertical="center"/>
    </xf>
    <xf numFmtId="0" fontId="38" fillId="5" borderId="0" applyNumberFormat="0" applyBorder="0" applyAlignment="0" applyProtection="0">
      <alignment vertical="center"/>
    </xf>
    <xf numFmtId="0" fontId="39" fillId="10" borderId="0" applyNumberFormat="0" applyBorder="0" applyAlignment="0" applyProtection="0">
      <alignment vertical="center"/>
    </xf>
    <xf numFmtId="41" fontId="0" fillId="0" borderId="0" applyFont="0" applyFill="0" applyBorder="0" applyAlignment="0" applyProtection="0">
      <alignment vertical="center"/>
    </xf>
    <xf numFmtId="0" fontId="39" fillId="34" borderId="0" applyNumberFormat="0" applyBorder="0" applyAlignment="0" applyProtection="0">
      <alignment vertical="center"/>
    </xf>
    <xf numFmtId="0" fontId="50" fillId="22" borderId="0" applyNumberFormat="0" applyBorder="0" applyAlignment="0" applyProtection="0">
      <alignment vertical="center"/>
    </xf>
    <xf numFmtId="0" fontId="38" fillId="24" borderId="0" applyNumberFormat="0" applyBorder="0" applyAlignment="0" applyProtection="0">
      <alignment vertical="center"/>
    </xf>
    <xf numFmtId="0" fontId="39" fillId="21" borderId="0" applyNumberFormat="0" applyBorder="0" applyAlignment="0" applyProtection="0">
      <alignment vertical="center"/>
    </xf>
    <xf numFmtId="0" fontId="13" fillId="0" borderId="0">
      <alignment vertical="center"/>
    </xf>
    <xf numFmtId="0" fontId="0" fillId="0" borderId="0">
      <alignment vertical="center"/>
    </xf>
    <xf numFmtId="0" fontId="60" fillId="0" borderId="0" applyNumberFormat="0" applyFill="0" applyBorder="0" applyAlignment="0" applyProtection="0">
      <alignment vertical="center"/>
    </xf>
    <xf numFmtId="0" fontId="15" fillId="0" borderId="0" applyBorder="0">
      <alignment vertical="center"/>
    </xf>
    <xf numFmtId="0" fontId="61" fillId="0" borderId="34" applyNumberFormat="0" applyFill="0" applyAlignment="0" applyProtection="0">
      <alignment vertical="center"/>
    </xf>
    <xf numFmtId="0" fontId="62" fillId="0" borderId="35" applyNumberFormat="0" applyFill="0" applyAlignment="0" applyProtection="0">
      <alignment vertical="center"/>
    </xf>
    <xf numFmtId="0" fontId="63" fillId="0" borderId="0" applyNumberFormat="0" applyFill="0" applyBorder="0" applyAlignment="0" applyProtection="0">
      <alignment vertical="center"/>
    </xf>
    <xf numFmtId="0" fontId="8" fillId="0" borderId="0">
      <alignment vertical="center"/>
    </xf>
    <xf numFmtId="0" fontId="62"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5" fillId="36" borderId="0" applyNumberFormat="0" applyBorder="0" applyAlignment="0" applyProtection="0">
      <alignment vertical="center"/>
    </xf>
    <xf numFmtId="0" fontId="13" fillId="0" borderId="0">
      <alignment vertical="center"/>
    </xf>
    <xf numFmtId="43" fontId="0" fillId="0" borderId="0" applyFont="0" applyFill="0" applyBorder="0" applyAlignment="0" applyProtection="0">
      <alignment vertical="center"/>
    </xf>
    <xf numFmtId="0" fontId="13" fillId="0" borderId="0">
      <alignment vertical="center"/>
    </xf>
    <xf numFmtId="0" fontId="0" fillId="0" borderId="0">
      <alignment vertical="center"/>
    </xf>
    <xf numFmtId="0" fontId="13" fillId="0" borderId="0">
      <alignment vertical="center"/>
    </xf>
    <xf numFmtId="0" fontId="0" fillId="0" borderId="0">
      <alignment vertical="center"/>
    </xf>
    <xf numFmtId="0" fontId="0" fillId="0" borderId="0">
      <alignment vertical="center"/>
    </xf>
    <xf numFmtId="0" fontId="0" fillId="0" borderId="0">
      <alignment vertical="center"/>
    </xf>
    <xf numFmtId="0" fontId="13" fillId="0" borderId="0">
      <alignment vertical="center"/>
    </xf>
    <xf numFmtId="0" fontId="0" fillId="0" borderId="0">
      <alignment vertical="center"/>
    </xf>
    <xf numFmtId="0" fontId="0" fillId="0" borderId="0">
      <alignment vertical="center"/>
    </xf>
    <xf numFmtId="0" fontId="0" fillId="0" borderId="0">
      <alignment vertical="center"/>
    </xf>
    <xf numFmtId="41" fontId="0" fillId="0" borderId="0" applyFont="0" applyFill="0" applyBorder="0" applyAlignment="0" applyProtection="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0" fillId="0" borderId="0">
      <alignment vertical="center"/>
    </xf>
    <xf numFmtId="0" fontId="67" fillId="37" borderId="24" applyNumberFormat="0" applyAlignment="0" applyProtection="0">
      <alignment vertical="center"/>
    </xf>
    <xf numFmtId="0" fontId="0" fillId="0" borderId="0">
      <alignment vertical="center"/>
    </xf>
    <xf numFmtId="0" fontId="15" fillId="0" borderId="0">
      <alignment vertical="center"/>
    </xf>
    <xf numFmtId="0" fontId="13" fillId="0" borderId="0">
      <alignment vertical="center"/>
    </xf>
    <xf numFmtId="0" fontId="13" fillId="0" borderId="0">
      <alignment vertical="center"/>
    </xf>
    <xf numFmtId="0" fontId="0" fillId="0" borderId="0">
      <alignment vertical="center"/>
    </xf>
    <xf numFmtId="0" fontId="0" fillId="0" borderId="0">
      <alignment vertical="center"/>
    </xf>
    <xf numFmtId="0" fontId="13" fillId="0" borderId="0">
      <alignment vertical="center"/>
    </xf>
    <xf numFmtId="43" fontId="0" fillId="0" borderId="0" applyFont="0" applyFill="0" applyBorder="0" applyAlignment="0" applyProtection="0">
      <alignment vertical="center"/>
    </xf>
    <xf numFmtId="0" fontId="0" fillId="0" borderId="0">
      <alignment vertical="center"/>
    </xf>
    <xf numFmtId="0" fontId="0" fillId="0" borderId="0">
      <alignment vertical="center"/>
    </xf>
    <xf numFmtId="43" fontId="0" fillId="0" borderId="0" applyFont="0" applyFill="0" applyBorder="0" applyAlignment="0" applyProtection="0">
      <alignment vertical="center"/>
    </xf>
    <xf numFmtId="0" fontId="0" fillId="0" borderId="0">
      <alignment vertical="center"/>
    </xf>
    <xf numFmtId="0" fontId="0" fillId="38" borderId="37" applyNumberFormat="0" applyFont="0" applyAlignment="0" applyProtection="0">
      <alignment vertical="center"/>
    </xf>
    <xf numFmtId="0" fontId="0" fillId="0" borderId="0">
      <alignment vertical="center"/>
    </xf>
    <xf numFmtId="0" fontId="68" fillId="39" borderId="38" applyNumberFormat="0" applyAlignment="0" applyProtection="0">
      <alignment vertical="center"/>
    </xf>
    <xf numFmtId="0" fontId="15" fillId="0" borderId="0">
      <alignment vertical="center"/>
    </xf>
    <xf numFmtId="0" fontId="69" fillId="40" borderId="0" applyNumberFormat="0" applyBorder="0" applyAlignment="0" applyProtection="0">
      <alignment vertical="center"/>
    </xf>
    <xf numFmtId="0" fontId="66" fillId="0" borderId="36" applyNumberFormat="0" applyFill="0" applyAlignment="0" applyProtection="0">
      <alignment vertical="center"/>
    </xf>
    <xf numFmtId="0" fontId="70" fillId="0" borderId="39" applyNumberFormat="0" applyFill="0" applyAlignment="0" applyProtection="0">
      <alignment vertical="center"/>
    </xf>
    <xf numFmtId="43" fontId="0" fillId="0" borderId="0" applyFont="0" applyFill="0" applyBorder="0" applyAlignment="0" applyProtection="0">
      <alignment vertical="center"/>
    </xf>
    <xf numFmtId="0"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1" fontId="0" fillId="0" borderId="0" applyFont="0" applyFill="0" applyBorder="0" applyAlignment="0" applyProtection="0">
      <alignment vertical="center"/>
    </xf>
    <xf numFmtId="41" fontId="0" fillId="0" borderId="0" applyFont="0" applyFill="0" applyBorder="0" applyAlignment="0" applyProtection="0">
      <alignment vertical="center"/>
    </xf>
    <xf numFmtId="41" fontId="0" fillId="0" borderId="0" applyFont="0" applyFill="0" applyBorder="0" applyAlignment="0" applyProtection="0">
      <alignment vertical="center"/>
    </xf>
    <xf numFmtId="0" fontId="15" fillId="0" borderId="0">
      <alignment vertical="center"/>
    </xf>
  </cellStyleXfs>
  <cellXfs count="339">
    <xf numFmtId="0" fontId="0" fillId="0" borderId="0" xfId="0">
      <alignment vertical="center"/>
    </xf>
    <xf numFmtId="0" fontId="1" fillId="0" borderId="0" xfId="82" applyFont="1" applyFill="1" applyAlignment="1"/>
    <xf numFmtId="0" fontId="1" fillId="0" borderId="0" xfId="82" applyFont="1" applyFill="1" applyAlignment="1">
      <alignment vertical="center"/>
    </xf>
    <xf numFmtId="0" fontId="0" fillId="0" borderId="0" xfId="82" applyFill="1" applyAlignment="1"/>
    <xf numFmtId="176" fontId="0" fillId="0" borderId="0" xfId="82" applyNumberFormat="1" applyFill="1" applyAlignment="1">
      <alignment horizontal="center" vertical="center"/>
    </xf>
    <xf numFmtId="177" fontId="0" fillId="0" borderId="0" xfId="82" applyNumberFormat="1" applyFill="1" applyAlignment="1"/>
    <xf numFmtId="176" fontId="0" fillId="0" borderId="0" xfId="82" applyNumberFormat="1" applyFill="1" applyAlignment="1"/>
    <xf numFmtId="0" fontId="2" fillId="2" borderId="0" xfId="79" applyFont="1" applyFill="1" applyAlignment="1">
      <alignment horizontal="left" vertical="center"/>
    </xf>
    <xf numFmtId="177" fontId="0" fillId="2" borderId="0" xfId="82" applyNumberFormat="1" applyFill="1" applyAlignment="1"/>
    <xf numFmtId="176" fontId="0" fillId="2" borderId="0" xfId="82" applyNumberFormat="1" applyFill="1" applyAlignment="1"/>
    <xf numFmtId="0" fontId="3" fillId="2" borderId="0" xfId="79" applyFont="1" applyFill="1" applyAlignment="1">
      <alignment horizontal="center" vertical="center"/>
    </xf>
    <xf numFmtId="0" fontId="0" fillId="2" borderId="0" xfId="82" applyFill="1" applyBorder="1">
      <alignment vertical="center"/>
    </xf>
    <xf numFmtId="176" fontId="4" fillId="2" borderId="0" xfId="82" applyNumberFormat="1" applyFont="1" applyFill="1" applyAlignment="1">
      <alignment horizontal="center" vertical="center"/>
    </xf>
    <xf numFmtId="177" fontId="1" fillId="2" borderId="0" xfId="82" applyNumberFormat="1" applyFont="1" applyFill="1" applyAlignment="1"/>
    <xf numFmtId="0" fontId="5" fillId="2" borderId="0" xfId="82" applyFont="1" applyFill="1" applyBorder="1" applyAlignment="1">
      <alignment horizontal="right" vertical="center"/>
    </xf>
    <xf numFmtId="0" fontId="6" fillId="2" borderId="1" xfId="95" applyFont="1" applyFill="1" applyBorder="1" applyAlignment="1">
      <alignment horizontal="center" vertical="center"/>
    </xf>
    <xf numFmtId="0" fontId="6" fillId="2" borderId="2" xfId="95" applyFont="1" applyFill="1" applyBorder="1" applyAlignment="1">
      <alignment horizontal="center" vertical="center"/>
    </xf>
    <xf numFmtId="176" fontId="6" fillId="2" borderId="3" xfId="95" applyNumberFormat="1" applyFont="1" applyFill="1" applyBorder="1" applyAlignment="1">
      <alignment horizontal="center" vertical="center"/>
    </xf>
    <xf numFmtId="0" fontId="6" fillId="2" borderId="4" xfId="95" applyFont="1" applyFill="1" applyBorder="1" applyAlignment="1">
      <alignment horizontal="center" vertical="center"/>
    </xf>
    <xf numFmtId="178" fontId="7" fillId="2" borderId="5" xfId="10" applyNumberFormat="1" applyFont="1" applyFill="1" applyBorder="1" applyAlignment="1" applyProtection="1">
      <alignment vertical="center"/>
    </xf>
    <xf numFmtId="0" fontId="6" fillId="2" borderId="5" xfId="95" applyFont="1" applyFill="1" applyBorder="1" applyAlignment="1">
      <alignment horizontal="center" vertical="center"/>
    </xf>
    <xf numFmtId="178" fontId="7" fillId="2" borderId="6" xfId="10" applyNumberFormat="1" applyFont="1" applyFill="1" applyBorder="1" applyAlignment="1" applyProtection="1">
      <alignment vertical="center"/>
    </xf>
    <xf numFmtId="0" fontId="1" fillId="0" borderId="0" xfId="82" applyFont="1" applyFill="1" applyBorder="1" applyAlignment="1"/>
    <xf numFmtId="0" fontId="6" fillId="2" borderId="4" xfId="82" applyFont="1" applyFill="1" applyBorder="1" applyAlignment="1">
      <alignment vertical="center"/>
    </xf>
    <xf numFmtId="177" fontId="6" fillId="2" borderId="5" xfId="82" applyNumberFormat="1" applyFont="1" applyFill="1" applyBorder="1" applyAlignment="1">
      <alignment vertical="center"/>
    </xf>
    <xf numFmtId="3" fontId="8" fillId="2" borderId="4" xfId="0" applyNumberFormat="1" applyFont="1" applyFill="1" applyBorder="1" applyAlignment="1" applyProtection="1">
      <alignment vertical="center"/>
    </xf>
    <xf numFmtId="178" fontId="8" fillId="2" borderId="5" xfId="10" applyNumberFormat="1" applyFont="1" applyFill="1" applyBorder="1" applyAlignment="1" applyProtection="1">
      <alignment vertical="center"/>
    </xf>
    <xf numFmtId="3" fontId="8" fillId="0" borderId="5" xfId="0" applyNumberFormat="1" applyFont="1" applyFill="1" applyBorder="1" applyAlignment="1" applyProtection="1">
      <alignment wrapText="1"/>
    </xf>
    <xf numFmtId="178" fontId="8" fillId="2" borderId="6" xfId="10" applyNumberFormat="1" applyFont="1" applyFill="1" applyBorder="1" applyAlignment="1" applyProtection="1">
      <alignment vertical="center"/>
    </xf>
    <xf numFmtId="179" fontId="1" fillId="0" borderId="0" xfId="82" applyNumberFormat="1" applyFont="1" applyFill="1" applyBorder="1" applyAlignment="1"/>
    <xf numFmtId="3" fontId="8" fillId="0" borderId="5" xfId="0" applyNumberFormat="1" applyFont="1" applyFill="1" applyBorder="1" applyAlignment="1" applyProtection="1">
      <alignment horizontal="left" wrapText="1"/>
    </xf>
    <xf numFmtId="0" fontId="5" fillId="2" borderId="4" xfId="82" applyFont="1" applyFill="1" applyBorder="1" applyAlignment="1">
      <alignment vertical="center"/>
    </xf>
    <xf numFmtId="178" fontId="4" fillId="2" borderId="5" xfId="10" applyNumberFormat="1" applyFont="1" applyFill="1" applyBorder="1" applyAlignment="1">
      <alignment horizontal="right" vertical="center"/>
    </xf>
    <xf numFmtId="178" fontId="4" fillId="2" borderId="6" xfId="10" applyNumberFormat="1" applyFont="1" applyFill="1" applyBorder="1" applyAlignment="1">
      <alignment horizontal="right" vertical="center"/>
    </xf>
    <xf numFmtId="0" fontId="9" fillId="2" borderId="4" xfId="82" applyFont="1" applyFill="1" applyBorder="1" applyAlignment="1">
      <alignment vertical="center"/>
    </xf>
    <xf numFmtId="0" fontId="5" fillId="2" borderId="4" xfId="82" applyFont="1" applyFill="1" applyBorder="1" applyAlignment="1"/>
    <xf numFmtId="178" fontId="0" fillId="2" borderId="5" xfId="10" applyNumberFormat="1" applyFont="1" applyFill="1" applyBorder="1" applyAlignment="1">
      <alignment horizontal="right" vertical="center"/>
    </xf>
    <xf numFmtId="178" fontId="0" fillId="2" borderId="6" xfId="10" applyNumberFormat="1" applyFont="1" applyFill="1" applyBorder="1" applyAlignment="1">
      <alignment horizontal="right" vertical="center"/>
    </xf>
    <xf numFmtId="0" fontId="9" fillId="2" borderId="4" xfId="82" applyFont="1" applyFill="1" applyBorder="1" applyAlignment="1"/>
    <xf numFmtId="3" fontId="8" fillId="0" borderId="5" xfId="0" applyNumberFormat="1" applyFont="1" applyFill="1" applyBorder="1" applyAlignment="1" applyProtection="1">
      <alignment horizontal="left" vertical="center" wrapText="1"/>
    </xf>
    <xf numFmtId="0" fontId="6" fillId="2" borderId="4" xfId="0" applyFont="1" applyFill="1" applyBorder="1" applyAlignment="1">
      <alignment horizontal="left" vertical="center"/>
    </xf>
    <xf numFmtId="178" fontId="10" fillId="2" borderId="5" xfId="10" applyNumberFormat="1" applyFont="1" applyFill="1" applyBorder="1" applyAlignment="1">
      <alignment horizontal="right" vertical="center"/>
    </xf>
    <xf numFmtId="0" fontId="6" fillId="2" borderId="5" xfId="0" applyFont="1" applyFill="1" applyBorder="1" applyAlignment="1">
      <alignment horizontal="left" vertical="center"/>
    </xf>
    <xf numFmtId="178" fontId="10" fillId="2" borderId="6" xfId="10" applyNumberFormat="1" applyFont="1" applyFill="1" applyBorder="1" applyAlignment="1">
      <alignment horizontal="right" vertical="center"/>
    </xf>
    <xf numFmtId="176" fontId="1" fillId="0" borderId="0" xfId="82" applyNumberFormat="1" applyFont="1" applyFill="1" applyBorder="1" applyAlignment="1"/>
    <xf numFmtId="0" fontId="1" fillId="0" borderId="0" xfId="82" applyFont="1" applyFill="1" applyBorder="1" applyAlignment="1">
      <alignment vertical="center"/>
    </xf>
    <xf numFmtId="0" fontId="9" fillId="2" borderId="7" xfId="82" applyFont="1" applyFill="1" applyBorder="1" applyAlignment="1">
      <alignment vertical="center"/>
    </xf>
    <xf numFmtId="178" fontId="4" fillId="2" borderId="8" xfId="10" applyNumberFormat="1" applyFont="1" applyFill="1" applyBorder="1" applyAlignment="1">
      <alignment horizontal="right" vertical="center"/>
    </xf>
    <xf numFmtId="3" fontId="8" fillId="0" borderId="8" xfId="0" applyNumberFormat="1" applyFont="1" applyFill="1" applyBorder="1" applyAlignment="1" applyProtection="1">
      <alignment horizontal="left" vertical="center" wrapText="1"/>
    </xf>
    <xf numFmtId="178" fontId="4" fillId="2" borderId="9" xfId="10" applyNumberFormat="1" applyFont="1" applyFill="1" applyBorder="1" applyAlignment="1">
      <alignment horizontal="right" vertical="center"/>
    </xf>
    <xf numFmtId="0" fontId="5" fillId="2" borderId="0" xfId="96" applyFont="1" applyFill="1" applyAlignment="1">
      <alignment horizontal="left" vertical="center" wrapText="1"/>
    </xf>
    <xf numFmtId="177" fontId="1" fillId="0" borderId="0" xfId="0" applyNumberFormat="1" applyFont="1" applyFill="1" applyAlignment="1">
      <alignment vertical="center" wrapText="1"/>
    </xf>
    <xf numFmtId="176" fontId="8" fillId="0" borderId="0" xfId="0" applyNumberFormat="1" applyFont="1" applyFill="1" applyAlignment="1">
      <alignment horizontal="right"/>
    </xf>
    <xf numFmtId="0" fontId="1" fillId="0" borderId="0" xfId="0" applyFont="1" applyFill="1" applyAlignment="1"/>
    <xf numFmtId="0" fontId="2" fillId="0" borderId="0" xfId="79" applyFont="1" applyFill="1" applyAlignment="1">
      <alignment horizontal="left" vertical="center"/>
    </xf>
    <xf numFmtId="0" fontId="3" fillId="0" borderId="0" xfId="79" applyFont="1" applyFill="1" applyAlignment="1">
      <alignment horizontal="center" vertical="center"/>
    </xf>
    <xf numFmtId="0" fontId="11" fillId="0" borderId="0" xfId="79" applyFont="1" applyFill="1" applyAlignment="1">
      <alignment horizontal="center" vertical="center"/>
    </xf>
    <xf numFmtId="0" fontId="0" fillId="0" borderId="0" xfId="79" applyFill="1" applyBorder="1" applyAlignment="1">
      <alignment horizontal="center" vertical="center" wrapText="1"/>
    </xf>
    <xf numFmtId="179" fontId="8" fillId="0" borderId="0" xfId="0" applyNumberFormat="1" applyFont="1" applyFill="1" applyBorder="1" applyAlignment="1" applyProtection="1">
      <alignment horizontal="right" vertical="center"/>
      <protection locked="0"/>
    </xf>
    <xf numFmtId="0" fontId="6" fillId="0" borderId="10"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7" fillId="0" borderId="12" xfId="0" applyNumberFormat="1" applyFont="1" applyFill="1" applyBorder="1" applyAlignment="1" applyProtection="1">
      <alignment horizontal="left" vertical="center"/>
    </xf>
    <xf numFmtId="3" fontId="7" fillId="0" borderId="13" xfId="0" applyNumberFormat="1" applyFont="1" applyFill="1" applyBorder="1" applyAlignment="1" applyProtection="1">
      <alignment horizontal="right" vertical="center"/>
    </xf>
    <xf numFmtId="0" fontId="8" fillId="0" borderId="12" xfId="0" applyNumberFormat="1" applyFont="1" applyFill="1" applyBorder="1" applyAlignment="1" applyProtection="1">
      <alignment horizontal="left" vertical="center"/>
    </xf>
    <xf numFmtId="3" fontId="8" fillId="0" borderId="13" xfId="0" applyNumberFormat="1" applyFont="1" applyFill="1" applyBorder="1" applyAlignment="1" applyProtection="1">
      <alignment horizontal="right" vertical="center"/>
    </xf>
    <xf numFmtId="0" fontId="1" fillId="0" borderId="0" xfId="0" applyFont="1" applyFill="1" applyAlignment="1">
      <alignment vertical="center"/>
    </xf>
    <xf numFmtId="176" fontId="1" fillId="0" borderId="0" xfId="0" applyNumberFormat="1" applyFont="1" applyFill="1" applyAlignment="1"/>
    <xf numFmtId="177" fontId="1" fillId="0" borderId="0" xfId="0" applyNumberFormat="1" applyFont="1" applyFill="1" applyAlignment="1">
      <alignment vertical="center"/>
    </xf>
    <xf numFmtId="0" fontId="0" fillId="0" borderId="0" xfId="79" applyFill="1" applyBorder="1" applyAlignment="1">
      <alignment horizontal="center" vertical="center"/>
    </xf>
    <xf numFmtId="0" fontId="6" fillId="0" borderId="1" xfId="0" applyFont="1" applyFill="1" applyBorder="1" applyAlignment="1">
      <alignment horizontal="center" vertical="center"/>
    </xf>
    <xf numFmtId="176" fontId="6" fillId="0" borderId="2" xfId="0" applyNumberFormat="1" applyFont="1" applyFill="1" applyBorder="1" applyAlignment="1">
      <alignment horizontal="center" vertical="center"/>
    </xf>
    <xf numFmtId="0" fontId="6" fillId="0" borderId="2" xfId="0" applyFont="1" applyFill="1" applyBorder="1" applyAlignment="1">
      <alignment horizontal="center" vertical="center"/>
    </xf>
    <xf numFmtId="176" fontId="6" fillId="0" borderId="3" xfId="0" applyNumberFormat="1" applyFont="1" applyFill="1" applyBorder="1" applyAlignment="1">
      <alignment horizontal="center" vertical="center"/>
    </xf>
    <xf numFmtId="0" fontId="6" fillId="2" borderId="4" xfId="0" applyFont="1" applyFill="1" applyBorder="1" applyAlignment="1">
      <alignment horizontal="center" vertical="center"/>
    </xf>
    <xf numFmtId="0" fontId="6" fillId="2" borderId="5" xfId="0" applyFont="1" applyFill="1" applyBorder="1" applyAlignment="1">
      <alignment horizontal="center" vertical="center"/>
    </xf>
    <xf numFmtId="177" fontId="6" fillId="2" borderId="5" xfId="0" applyNumberFormat="1" applyFont="1" applyFill="1" applyBorder="1" applyAlignment="1">
      <alignment vertical="center"/>
    </xf>
    <xf numFmtId="3" fontId="8" fillId="2" borderId="5" xfId="0" applyNumberFormat="1" applyFont="1" applyFill="1" applyBorder="1" applyAlignment="1" applyProtection="1">
      <alignment vertical="center"/>
    </xf>
    <xf numFmtId="3" fontId="8" fillId="2" borderId="4" xfId="0" applyNumberFormat="1" applyFont="1" applyFill="1" applyBorder="1" applyAlignment="1" applyProtection="1">
      <alignment vertical="center" wrapText="1"/>
    </xf>
    <xf numFmtId="176" fontId="1" fillId="2" borderId="5" xfId="0" applyNumberFormat="1" applyFont="1" applyFill="1" applyBorder="1" applyAlignment="1"/>
    <xf numFmtId="178" fontId="1" fillId="2" borderId="6" xfId="10" applyNumberFormat="1" applyFont="1" applyFill="1" applyBorder="1" applyAlignment="1"/>
    <xf numFmtId="178" fontId="8" fillId="2" borderId="5" xfId="10" applyNumberFormat="1" applyFont="1" applyFill="1" applyBorder="1" applyAlignment="1">
      <alignment horizontal="right" vertical="center"/>
    </xf>
    <xf numFmtId="178" fontId="8" fillId="2" borderId="6" xfId="10" applyNumberFormat="1" applyFont="1" applyFill="1" applyBorder="1" applyAlignment="1">
      <alignment horizontal="right" vertical="center"/>
    </xf>
    <xf numFmtId="0" fontId="5" fillId="2" borderId="4" xfId="76" applyFont="1" applyFill="1" applyBorder="1">
      <alignment vertical="center"/>
    </xf>
    <xf numFmtId="3" fontId="8" fillId="0" borderId="5" xfId="0" applyNumberFormat="1" applyFont="1" applyFill="1" applyBorder="1" applyAlignment="1" applyProtection="1">
      <alignment vertical="center"/>
    </xf>
    <xf numFmtId="0" fontId="8" fillId="2" borderId="4" xfId="76" applyFont="1" applyFill="1" applyBorder="1">
      <alignment vertical="center"/>
    </xf>
    <xf numFmtId="0" fontId="8" fillId="0" borderId="5" xfId="78" applyFont="1" applyFill="1" applyBorder="1">
      <alignment vertical="center"/>
    </xf>
    <xf numFmtId="0" fontId="5" fillId="0" borderId="4" xfId="78" applyFont="1" applyFill="1" applyBorder="1">
      <alignment vertical="center"/>
    </xf>
    <xf numFmtId="178" fontId="8" fillId="0" borderId="5" xfId="10" applyNumberFormat="1" applyFont="1" applyFill="1" applyBorder="1" applyAlignment="1">
      <alignment horizontal="right" vertical="center"/>
    </xf>
    <xf numFmtId="0" fontId="5" fillId="0" borderId="7" xfId="78" applyFont="1" applyFill="1" applyBorder="1">
      <alignment vertical="center"/>
    </xf>
    <xf numFmtId="178" fontId="8" fillId="0" borderId="8" xfId="10" applyNumberFormat="1" applyFont="1" applyFill="1" applyBorder="1" applyAlignment="1">
      <alignment horizontal="right" vertical="center"/>
    </xf>
    <xf numFmtId="0" fontId="5" fillId="0" borderId="8" xfId="78" applyFont="1" applyFill="1" applyBorder="1">
      <alignment vertical="center"/>
    </xf>
    <xf numFmtId="178" fontId="8" fillId="0" borderId="9" xfId="10" applyNumberFormat="1" applyFont="1" applyFill="1" applyBorder="1" applyAlignment="1">
      <alignment horizontal="right" vertical="center"/>
    </xf>
    <xf numFmtId="0" fontId="0" fillId="0" borderId="0" xfId="96" applyFill="1" applyAlignment="1">
      <alignment horizontal="left" vertical="center" wrapText="1"/>
    </xf>
    <xf numFmtId="0" fontId="12" fillId="0" borderId="0" xfId="0" applyFont="1" applyFill="1" applyAlignment="1">
      <alignment vertical="center"/>
    </xf>
    <xf numFmtId="0" fontId="13" fillId="0" borderId="0" xfId="0" applyFont="1" applyFill="1" applyAlignment="1">
      <alignment vertical="center"/>
    </xf>
    <xf numFmtId="0" fontId="13" fillId="0" borderId="0" xfId="0" applyFont="1" applyFill="1" applyBorder="1" applyAlignment="1">
      <alignment horizontal="center" vertical="center"/>
    </xf>
    <xf numFmtId="0" fontId="0" fillId="0" borderId="0" xfId="79" applyBorder="1" applyAlignment="1">
      <alignment horizontal="right" vertical="center"/>
    </xf>
    <xf numFmtId="0" fontId="5" fillId="0" borderId="0" xfId="79" applyFont="1" applyBorder="1" applyAlignment="1">
      <alignment horizontal="right" vertical="center"/>
    </xf>
    <xf numFmtId="0" fontId="6" fillId="0" borderId="1" xfId="73" applyFont="1" applyFill="1" applyBorder="1" applyAlignment="1">
      <alignment horizontal="left" vertical="center"/>
    </xf>
    <xf numFmtId="0" fontId="6" fillId="0" borderId="3" xfId="73" applyFont="1" applyFill="1" applyBorder="1" applyAlignment="1">
      <alignment horizontal="center" vertical="center"/>
    </xf>
    <xf numFmtId="0" fontId="10" fillId="0" borderId="4" xfId="0" applyFont="1" applyBorder="1" applyAlignment="1">
      <alignment vertical="center"/>
    </xf>
    <xf numFmtId="49" fontId="14" fillId="0" borderId="4" xfId="0" applyNumberFormat="1" applyFont="1" applyBorder="1" applyAlignment="1">
      <alignment horizontal="left" vertical="center"/>
    </xf>
    <xf numFmtId="178" fontId="14" fillId="2" borderId="6" xfId="10" applyNumberFormat="1" applyFont="1" applyFill="1" applyBorder="1" applyAlignment="1">
      <alignment horizontal="right" vertical="center"/>
    </xf>
    <xf numFmtId="49" fontId="14" fillId="0" borderId="7" xfId="0" applyNumberFormat="1" applyFont="1" applyBorder="1" applyAlignment="1">
      <alignment horizontal="left" vertical="center"/>
    </xf>
    <xf numFmtId="178" fontId="14" fillId="2" borderId="9" xfId="10" applyNumberFormat="1" applyFont="1" applyFill="1" applyBorder="1" applyAlignment="1">
      <alignment horizontal="right" vertical="center"/>
    </xf>
    <xf numFmtId="0" fontId="15" fillId="0" borderId="0" xfId="93" applyFont="1" applyFill="1" applyAlignment="1" applyProtection="1">
      <alignment vertical="center" wrapText="1"/>
      <protection locked="0"/>
    </xf>
    <xf numFmtId="0" fontId="15" fillId="0" borderId="0" xfId="93" applyFill="1" applyAlignment="1" applyProtection="1">
      <alignment vertical="center"/>
      <protection locked="0"/>
    </xf>
    <xf numFmtId="176" fontId="15" fillId="0" borderId="0" xfId="93" applyNumberFormat="1" applyFill="1" applyAlignment="1" applyProtection="1">
      <alignment vertical="center"/>
      <protection locked="0"/>
    </xf>
    <xf numFmtId="0" fontId="16" fillId="0" borderId="0" xfId="76" applyFont="1" applyFill="1" applyBorder="1" applyAlignment="1">
      <alignment horizontal="center" vertical="center"/>
    </xf>
    <xf numFmtId="0" fontId="0" fillId="2" borderId="0" xfId="76" applyFill="1" applyBorder="1" applyAlignment="1">
      <alignment horizontal="center" vertical="center"/>
    </xf>
    <xf numFmtId="0" fontId="5" fillId="2" borderId="0" xfId="76" applyFont="1" applyFill="1" applyBorder="1" applyAlignment="1">
      <alignment horizontal="right" vertical="center"/>
    </xf>
    <xf numFmtId="0" fontId="17" fillId="2" borderId="14" xfId="76" applyFont="1" applyFill="1" applyBorder="1" applyAlignment="1">
      <alignment horizontal="center" vertical="center" wrapText="1"/>
    </xf>
    <xf numFmtId="176" fontId="17" fillId="2" borderId="2" xfId="76" applyNumberFormat="1" applyFont="1" applyFill="1" applyBorder="1" applyAlignment="1">
      <alignment horizontal="center" vertical="center" wrapText="1"/>
    </xf>
    <xf numFmtId="176" fontId="17" fillId="2" borderId="3" xfId="76" applyNumberFormat="1" applyFont="1" applyFill="1" applyBorder="1" applyAlignment="1">
      <alignment horizontal="center" vertical="center" wrapText="1"/>
    </xf>
    <xf numFmtId="0" fontId="17" fillId="2" borderId="7" xfId="76" applyFont="1" applyFill="1" applyBorder="1" applyAlignment="1">
      <alignment horizontal="center" vertical="center" wrapText="1"/>
    </xf>
    <xf numFmtId="176" fontId="17" fillId="2" borderId="8" xfId="76" applyNumberFormat="1" applyFont="1" applyFill="1" applyBorder="1" applyAlignment="1">
      <alignment horizontal="center" vertical="center" wrapText="1"/>
    </xf>
    <xf numFmtId="176" fontId="17" fillId="2" borderId="9" xfId="76" applyNumberFormat="1" applyFont="1" applyFill="1" applyBorder="1" applyAlignment="1">
      <alignment horizontal="center" vertical="center" wrapText="1"/>
    </xf>
    <xf numFmtId="0" fontId="17" fillId="2" borderId="4" xfId="76" applyFont="1" applyFill="1" applyBorder="1" applyAlignment="1">
      <alignment horizontal="center" vertical="center" wrapText="1"/>
    </xf>
    <xf numFmtId="176" fontId="18" fillId="2" borderId="5" xfId="98" applyNumberFormat="1" applyFont="1" applyFill="1" applyBorder="1" applyAlignment="1">
      <alignment horizontal="right" vertical="center"/>
    </xf>
    <xf numFmtId="176" fontId="18" fillId="2" borderId="6" xfId="98" applyNumberFormat="1" applyFont="1" applyFill="1" applyBorder="1" applyAlignment="1">
      <alignment horizontal="right" vertical="center"/>
    </xf>
    <xf numFmtId="49" fontId="5" fillId="2" borderId="4" xfId="0" applyNumberFormat="1" applyFont="1" applyFill="1" applyBorder="1" applyAlignment="1" applyProtection="1">
      <alignment vertical="center"/>
    </xf>
    <xf numFmtId="179" fontId="5" fillId="2" borderId="5" xfId="0" applyNumberFormat="1" applyFont="1" applyFill="1" applyBorder="1" applyAlignment="1" applyProtection="1">
      <alignment horizontal="right" vertical="center"/>
    </xf>
    <xf numFmtId="179" fontId="5" fillId="2" borderId="6" xfId="0" applyNumberFormat="1" applyFont="1" applyFill="1" applyBorder="1" applyAlignment="1" applyProtection="1">
      <alignment horizontal="right" vertical="center"/>
    </xf>
    <xf numFmtId="0" fontId="19" fillId="2" borderId="5" xfId="76" applyFont="1" applyFill="1" applyBorder="1" applyAlignment="1">
      <alignment horizontal="right" vertical="center"/>
    </xf>
    <xf numFmtId="49" fontId="5" fillId="2" borderId="7" xfId="0" applyNumberFormat="1" applyFont="1" applyFill="1" applyBorder="1" applyAlignment="1" applyProtection="1">
      <alignment vertical="center"/>
    </xf>
    <xf numFmtId="179" fontId="5" fillId="2" borderId="8" xfId="0" applyNumberFormat="1" applyFont="1" applyFill="1" applyBorder="1" applyAlignment="1" applyProtection="1">
      <alignment horizontal="right" vertical="center"/>
    </xf>
    <xf numFmtId="0" fontId="19" fillId="2" borderId="8" xfId="76" applyFont="1" applyFill="1" applyBorder="1" applyAlignment="1">
      <alignment horizontal="right" vertical="center"/>
    </xf>
    <xf numFmtId="179" fontId="5" fillId="2" borderId="9" xfId="0" applyNumberFormat="1" applyFont="1" applyFill="1" applyBorder="1" applyAlignment="1" applyProtection="1">
      <alignment horizontal="right" vertical="center"/>
    </xf>
    <xf numFmtId="0" fontId="8" fillId="0" borderId="0" xfId="76" applyFont="1" applyFill="1" applyAlignment="1">
      <alignment horizontal="left" vertical="center" wrapText="1"/>
    </xf>
    <xf numFmtId="0" fontId="0" fillId="0" borderId="0" xfId="76" applyFont="1" applyFill="1" applyAlignment="1">
      <alignment horizontal="left" vertical="center" wrapText="1"/>
    </xf>
    <xf numFmtId="0" fontId="12" fillId="0" borderId="0" xfId="76" applyFont="1" applyFill="1" applyAlignment="1">
      <alignment vertical="center"/>
    </xf>
    <xf numFmtId="0" fontId="10" fillId="0" borderId="0" xfId="76" applyFont="1" applyFill="1" applyAlignment="1">
      <alignment vertical="center"/>
    </xf>
    <xf numFmtId="0" fontId="13" fillId="0" borderId="0" xfId="76" applyFont="1" applyFill="1" applyAlignment="1">
      <alignment vertical="center"/>
    </xf>
    <xf numFmtId="0" fontId="20" fillId="0" borderId="0" xfId="76" applyFont="1" applyFill="1" applyBorder="1" applyAlignment="1">
      <alignment horizontal="center" vertical="top"/>
    </xf>
    <xf numFmtId="0" fontId="0" fillId="0" borderId="0" xfId="76" applyFill="1" applyBorder="1" applyAlignment="1">
      <alignment horizontal="right" vertical="center"/>
    </xf>
    <xf numFmtId="0" fontId="13" fillId="0" borderId="0" xfId="76" applyFont="1" applyFill="1" applyBorder="1" applyAlignment="1">
      <alignment horizontal="right" vertical="top"/>
    </xf>
    <xf numFmtId="0" fontId="6" fillId="0" borderId="10" xfId="98" applyFont="1" applyFill="1" applyBorder="1" applyAlignment="1">
      <alignment horizontal="center" vertical="center"/>
    </xf>
    <xf numFmtId="176" fontId="6" fillId="0" borderId="11" xfId="93" applyNumberFormat="1" applyFont="1" applyFill="1" applyBorder="1" applyAlignment="1" applyProtection="1">
      <alignment horizontal="center" vertical="center" wrapText="1"/>
      <protection locked="0"/>
    </xf>
    <xf numFmtId="0" fontId="7" fillId="0" borderId="0" xfId="76" applyFont="1" applyFill="1" applyBorder="1" applyAlignment="1">
      <alignment horizontal="center" vertical="center" wrapText="1"/>
    </xf>
    <xf numFmtId="3" fontId="7" fillId="0" borderId="15" xfId="0" applyNumberFormat="1" applyFont="1" applyFill="1" applyBorder="1" applyAlignment="1" applyProtection="1">
      <alignment horizontal="right" vertical="center"/>
    </xf>
    <xf numFmtId="3" fontId="7" fillId="0" borderId="16" xfId="0" applyNumberFormat="1" applyFont="1" applyFill="1" applyBorder="1" applyAlignment="1" applyProtection="1">
      <alignment horizontal="right" vertical="center"/>
    </xf>
    <xf numFmtId="0" fontId="8" fillId="0" borderId="17" xfId="0" applyNumberFormat="1" applyFont="1" applyFill="1" applyBorder="1" applyAlignment="1" applyProtection="1">
      <alignment horizontal="left" vertical="center"/>
    </xf>
    <xf numFmtId="3" fontId="8" fillId="0" borderId="15" xfId="0" applyNumberFormat="1" applyFont="1" applyFill="1" applyBorder="1" applyAlignment="1" applyProtection="1">
      <alignment horizontal="right" vertical="center"/>
    </xf>
    <xf numFmtId="3" fontId="7" fillId="0" borderId="18" xfId="0" applyNumberFormat="1" applyFont="1" applyFill="1" applyBorder="1" applyAlignment="1" applyProtection="1">
      <alignment horizontal="right" vertical="center"/>
    </xf>
    <xf numFmtId="0" fontId="14" fillId="0" borderId="0" xfId="76" applyFont="1" applyFill="1" applyBorder="1" applyAlignment="1">
      <alignment horizontal="left" vertical="center" wrapText="1"/>
    </xf>
    <xf numFmtId="0" fontId="0" fillId="0" borderId="0" xfId="78" applyFill="1">
      <alignment vertical="center"/>
    </xf>
    <xf numFmtId="176" fontId="0" fillId="0" borderId="0" xfId="78" applyNumberFormat="1" applyFill="1">
      <alignment vertical="center"/>
    </xf>
    <xf numFmtId="180" fontId="0" fillId="0" borderId="0" xfId="78" applyNumberFormat="1" applyFill="1">
      <alignment vertical="center"/>
    </xf>
    <xf numFmtId="0" fontId="21" fillId="0" borderId="0" xfId="78" applyFont="1" applyFill="1" applyAlignment="1">
      <alignment horizontal="center" vertical="center"/>
    </xf>
    <xf numFmtId="176" fontId="21" fillId="0" borderId="0" xfId="78" applyNumberFormat="1" applyFont="1" applyFill="1" applyAlignment="1">
      <alignment horizontal="center" vertical="center"/>
    </xf>
    <xf numFmtId="180" fontId="21" fillId="0" borderId="0" xfId="78" applyNumberFormat="1" applyFont="1" applyFill="1" applyAlignment="1">
      <alignment horizontal="center" vertical="center"/>
    </xf>
    <xf numFmtId="0" fontId="6" fillId="0" borderId="1" xfId="78" applyFont="1" applyFill="1" applyBorder="1" applyAlignment="1">
      <alignment horizontal="center" vertical="center"/>
    </xf>
    <xf numFmtId="176" fontId="6" fillId="0" borderId="2" xfId="93" applyNumberFormat="1" applyFont="1" applyFill="1" applyBorder="1" applyAlignment="1" applyProtection="1">
      <alignment horizontal="center" vertical="center" wrapText="1"/>
      <protection locked="0"/>
    </xf>
    <xf numFmtId="180" fontId="6" fillId="0" borderId="2" xfId="93" applyNumberFormat="1" applyFont="1" applyFill="1" applyBorder="1" applyAlignment="1" applyProtection="1">
      <alignment horizontal="center" vertical="center" wrapText="1"/>
      <protection locked="0"/>
    </xf>
    <xf numFmtId="0" fontId="6" fillId="0" borderId="2" xfId="78" applyFont="1" applyFill="1" applyBorder="1" applyAlignment="1">
      <alignment horizontal="center" vertical="center"/>
    </xf>
    <xf numFmtId="0" fontId="6" fillId="0" borderId="3" xfId="93" applyFont="1" applyFill="1" applyBorder="1" applyAlignment="1" applyProtection="1">
      <alignment horizontal="center" vertical="center" wrapText="1"/>
      <protection locked="0"/>
    </xf>
    <xf numFmtId="0" fontId="6" fillId="0" borderId="4" xfId="78" applyFont="1" applyFill="1" applyBorder="1" applyAlignment="1">
      <alignment horizontal="center" vertical="center"/>
    </xf>
    <xf numFmtId="181" fontId="7" fillId="0" borderId="4" xfId="78" applyNumberFormat="1" applyFont="1" applyFill="1" applyBorder="1" applyAlignment="1">
      <alignment horizontal="right" vertical="center"/>
    </xf>
    <xf numFmtId="182" fontId="19" fillId="0" borderId="5" xfId="13" applyNumberFormat="1" applyFont="1" applyFill="1" applyBorder="1" applyAlignment="1">
      <alignment horizontal="right" vertical="center"/>
    </xf>
    <xf numFmtId="0" fontId="6" fillId="0" borderId="5" xfId="78" applyFont="1" applyFill="1" applyBorder="1" applyAlignment="1">
      <alignment horizontal="center" vertical="center"/>
    </xf>
    <xf numFmtId="181" fontId="7" fillId="0" borderId="4" xfId="107" applyNumberFormat="1" applyFont="1" applyFill="1" applyBorder="1" applyAlignment="1" applyProtection="1">
      <alignment horizontal="right" vertical="center"/>
      <protection locked="0"/>
    </xf>
    <xf numFmtId="0" fontId="6" fillId="0" borderId="4" xfId="107" applyFont="1" applyFill="1" applyBorder="1" applyAlignment="1" applyProtection="1">
      <alignment horizontal="left" vertical="center" wrapText="1"/>
      <protection locked="0"/>
    </xf>
    <xf numFmtId="0" fontId="6" fillId="0" borderId="5" xfId="107" applyFont="1" applyFill="1" applyBorder="1" applyAlignment="1" applyProtection="1">
      <alignment horizontal="left" vertical="center" wrapText="1"/>
      <protection locked="0"/>
    </xf>
    <xf numFmtId="183" fontId="0" fillId="0" borderId="0" xfId="78" applyNumberFormat="1" applyFill="1">
      <alignment vertical="center"/>
    </xf>
    <xf numFmtId="0" fontId="19" fillId="0" borderId="4" xfId="78" applyFont="1" applyFill="1" applyBorder="1">
      <alignment vertical="center"/>
    </xf>
    <xf numFmtId="181" fontId="19" fillId="0" borderId="4" xfId="78" applyNumberFormat="1" applyFont="1" applyFill="1" applyBorder="1" applyAlignment="1">
      <alignment vertical="center"/>
    </xf>
    <xf numFmtId="0" fontId="5" fillId="0" borderId="5" xfId="78" applyFont="1" applyFill="1" applyBorder="1">
      <alignment vertical="center"/>
    </xf>
    <xf numFmtId="181" fontId="5" fillId="0" borderId="5" xfId="10" applyNumberFormat="1" applyFont="1" applyFill="1" applyBorder="1" applyAlignment="1">
      <alignment horizontal="right" vertical="center"/>
    </xf>
    <xf numFmtId="182" fontId="5" fillId="0" borderId="5" xfId="13" applyNumberFormat="1" applyFont="1" applyFill="1" applyBorder="1" applyAlignment="1">
      <alignment horizontal="right" vertical="center"/>
    </xf>
    <xf numFmtId="0" fontId="8" fillId="0" borderId="4" xfId="65" applyFont="1" applyFill="1" applyBorder="1" applyAlignment="1" applyProtection="1">
      <alignment vertical="center"/>
      <protection locked="0"/>
    </xf>
    <xf numFmtId="181" fontId="8" fillId="0" borderId="5" xfId="10" applyNumberFormat="1" applyFont="1" applyBorder="1" applyAlignment="1">
      <alignment vertical="center"/>
    </xf>
    <xf numFmtId="0" fontId="7" fillId="0" borderId="4" xfId="65" applyFont="1" applyFill="1" applyBorder="1" applyAlignment="1" applyProtection="1">
      <alignment vertical="center"/>
      <protection locked="0"/>
    </xf>
    <xf numFmtId="181" fontId="7" fillId="0" borderId="4" xfId="65" applyNumberFormat="1" applyFont="1" applyFill="1" applyBorder="1" applyAlignment="1" applyProtection="1">
      <alignment vertical="center"/>
      <protection locked="0"/>
    </xf>
    <xf numFmtId="49" fontId="5" fillId="0" borderId="5" xfId="0" applyNumberFormat="1" applyFont="1" applyFill="1" applyBorder="1" applyAlignment="1" applyProtection="1">
      <alignment vertical="center"/>
    </xf>
    <xf numFmtId="0" fontId="0" fillId="0" borderId="4" xfId="78" applyFill="1" applyBorder="1">
      <alignment vertical="center"/>
    </xf>
    <xf numFmtId="181" fontId="5" fillId="0" borderId="5" xfId="10" applyNumberFormat="1" applyFont="1" applyFill="1" applyBorder="1" applyAlignment="1">
      <alignment vertical="center"/>
    </xf>
    <xf numFmtId="181" fontId="19" fillId="0" borderId="5" xfId="10" applyNumberFormat="1" applyFont="1" applyFill="1" applyBorder="1" applyAlignment="1">
      <alignment vertical="center"/>
    </xf>
    <xf numFmtId="181" fontId="5" fillId="0" borderId="4" xfId="78" applyNumberFormat="1" applyFont="1" applyFill="1" applyBorder="1" applyAlignment="1">
      <alignment vertical="center"/>
    </xf>
    <xf numFmtId="181" fontId="5" fillId="0" borderId="8" xfId="78" applyNumberFormat="1" applyFont="1" applyFill="1" applyBorder="1" applyAlignment="1">
      <alignment horizontal="right" vertical="center"/>
    </xf>
    <xf numFmtId="0" fontId="5" fillId="0" borderId="19" xfId="78" applyFont="1" applyFill="1" applyBorder="1" applyAlignment="1">
      <alignment horizontal="left" vertical="center" wrapText="1"/>
    </xf>
    <xf numFmtId="0" fontId="0" fillId="0" borderId="0" xfId="78" applyFont="1" applyFill="1">
      <alignment vertical="center"/>
    </xf>
    <xf numFmtId="0" fontId="1" fillId="2" borderId="0" xfId="82" applyFont="1" applyFill="1" applyAlignment="1"/>
    <xf numFmtId="0" fontId="0" fillId="2" borderId="0" xfId="82" applyFill="1" applyAlignment="1"/>
    <xf numFmtId="176" fontId="0" fillId="2" borderId="0" xfId="82" applyNumberFormat="1" applyFill="1" applyAlignment="1">
      <alignment horizontal="center" vertical="center"/>
    </xf>
    <xf numFmtId="0" fontId="11" fillId="2" borderId="0" xfId="82" applyFont="1" applyFill="1" applyAlignment="1">
      <alignment horizontal="center" vertical="center"/>
    </xf>
    <xf numFmtId="0" fontId="6" fillId="2" borderId="1" xfId="79" applyFont="1" applyFill="1" applyBorder="1" applyAlignment="1">
      <alignment horizontal="center" vertical="center"/>
    </xf>
    <xf numFmtId="176" fontId="6" fillId="2" borderId="2" xfId="93" applyNumberFormat="1" applyFont="1" applyFill="1" applyBorder="1" applyAlignment="1" applyProtection="1">
      <alignment horizontal="center" vertical="center" wrapText="1"/>
      <protection locked="0"/>
    </xf>
    <xf numFmtId="0" fontId="6" fillId="2" borderId="2" xfId="93" applyFont="1" applyFill="1" applyBorder="1" applyAlignment="1" applyProtection="1">
      <alignment horizontal="center" vertical="center" wrapText="1"/>
      <protection locked="0"/>
    </xf>
    <xf numFmtId="0" fontId="6" fillId="2" borderId="4" xfId="79" applyFont="1" applyFill="1" applyBorder="1" applyAlignment="1">
      <alignment horizontal="center" vertical="center"/>
    </xf>
    <xf numFmtId="178" fontId="19" fillId="2" borderId="5" xfId="10" applyNumberFormat="1" applyFont="1" applyFill="1" applyBorder="1">
      <alignment vertical="center"/>
    </xf>
    <xf numFmtId="176" fontId="10" fillId="2" borderId="5" xfId="82" applyNumberFormat="1" applyFont="1" applyFill="1" applyBorder="1" applyAlignment="1">
      <alignment horizontal="right" vertical="center"/>
    </xf>
    <xf numFmtId="176" fontId="6" fillId="2" borderId="5" xfId="95" applyNumberFormat="1" applyFont="1" applyFill="1" applyBorder="1" applyAlignment="1">
      <alignment horizontal="right" vertical="center"/>
    </xf>
    <xf numFmtId="0" fontId="10" fillId="2" borderId="5" xfId="82" applyNumberFormat="1" applyFont="1" applyFill="1" applyBorder="1" applyAlignment="1">
      <alignment horizontal="right" vertical="center"/>
    </xf>
    <xf numFmtId="0" fontId="5" fillId="2" borderId="4" xfId="82" applyFont="1" applyFill="1" applyBorder="1">
      <alignment vertical="center"/>
    </xf>
    <xf numFmtId="178" fontId="5" fillId="2" borderId="5" xfId="10" applyNumberFormat="1" applyFont="1" applyFill="1" applyBorder="1">
      <alignment vertical="center"/>
    </xf>
    <xf numFmtId="176" fontId="8" fillId="2" borderId="5" xfId="85" applyNumberFormat="1" applyFont="1" applyFill="1" applyBorder="1" applyAlignment="1">
      <alignment horizontal="right" vertical="center"/>
    </xf>
    <xf numFmtId="184" fontId="13" fillId="2" borderId="5" xfId="85" applyNumberFormat="1" applyFont="1" applyFill="1" applyBorder="1" applyAlignment="1">
      <alignment horizontal="right" vertical="center"/>
    </xf>
    <xf numFmtId="0" fontId="5" fillId="2" borderId="5" xfId="82" applyFont="1" applyFill="1" applyBorder="1">
      <alignment vertical="center"/>
    </xf>
    <xf numFmtId="176" fontId="1" fillId="2" borderId="5" xfId="85" applyNumberFormat="1" applyFont="1" applyFill="1" applyBorder="1" applyAlignment="1">
      <alignment horizontal="right" vertical="center"/>
    </xf>
    <xf numFmtId="176" fontId="1" fillId="2" borderId="5" xfId="85" applyNumberFormat="1" applyFont="1" applyFill="1" applyBorder="1" applyAlignment="1">
      <alignment horizontal="center" vertical="center"/>
    </xf>
    <xf numFmtId="0" fontId="0" fillId="2" borderId="4" xfId="82" applyFill="1" applyBorder="1">
      <alignment vertical="center"/>
    </xf>
    <xf numFmtId="3" fontId="8" fillId="2" borderId="5" xfId="0" applyNumberFormat="1" applyFont="1" applyFill="1" applyBorder="1" applyAlignment="1" applyProtection="1">
      <alignment horizontal="left" vertical="center" wrapText="1" indent="1"/>
    </xf>
    <xf numFmtId="0" fontId="0" fillId="2" borderId="4" xfId="82" applyFill="1" applyBorder="1" applyAlignment="1">
      <alignment vertical="center"/>
    </xf>
    <xf numFmtId="0" fontId="0" fillId="2" borderId="4" xfId="82" applyFill="1" applyBorder="1" applyAlignment="1"/>
    <xf numFmtId="176" fontId="0" fillId="2" borderId="5" xfId="82" applyNumberFormat="1" applyFill="1" applyBorder="1" applyAlignment="1">
      <alignment horizontal="center" vertical="center"/>
    </xf>
    <xf numFmtId="0" fontId="22" fillId="2" borderId="5" xfId="79" applyFont="1" applyFill="1" applyBorder="1" applyAlignment="1">
      <alignment horizontal="right" vertical="center"/>
    </xf>
    <xf numFmtId="0" fontId="6" fillId="2" borderId="5" xfId="82" applyFont="1" applyFill="1" applyBorder="1" applyAlignment="1">
      <alignment vertical="center"/>
    </xf>
    <xf numFmtId="0" fontId="8" fillId="2" borderId="4" xfId="0" applyFont="1" applyFill="1" applyBorder="1" applyAlignment="1">
      <alignment horizontal="left" vertical="center"/>
    </xf>
    <xf numFmtId="0" fontId="8" fillId="2" borderId="5" xfId="0" applyFont="1" applyFill="1" applyBorder="1" applyAlignment="1">
      <alignment horizontal="left" vertical="center"/>
    </xf>
    <xf numFmtId="0" fontId="0" fillId="2" borderId="7" xfId="82" applyFill="1" applyBorder="1" applyAlignment="1"/>
    <xf numFmtId="176" fontId="0" fillId="2" borderId="8" xfId="82" applyNumberFormat="1" applyFill="1" applyBorder="1" applyAlignment="1">
      <alignment horizontal="center" vertical="center"/>
    </xf>
    <xf numFmtId="0" fontId="8" fillId="2" borderId="8" xfId="0" applyFont="1" applyFill="1" applyBorder="1" applyAlignment="1">
      <alignment horizontal="left" vertical="center"/>
    </xf>
    <xf numFmtId="0" fontId="5" fillId="2" borderId="0" xfId="82" applyFont="1" applyFill="1" applyAlignment="1">
      <alignment horizontal="left" vertical="center" wrapText="1"/>
    </xf>
    <xf numFmtId="0" fontId="6" fillId="2" borderId="3" xfId="93" applyFont="1" applyFill="1" applyBorder="1" applyAlignment="1" applyProtection="1">
      <alignment horizontal="center" vertical="center" wrapText="1"/>
      <protection locked="0"/>
    </xf>
    <xf numFmtId="0" fontId="1" fillId="2" borderId="6" xfId="82" applyFont="1" applyFill="1" applyBorder="1" applyAlignment="1"/>
    <xf numFmtId="0" fontId="10" fillId="2" borderId="6" xfId="82" applyNumberFormat="1" applyFont="1" applyFill="1" applyBorder="1" applyAlignment="1">
      <alignment horizontal="right" vertical="center"/>
    </xf>
    <xf numFmtId="0" fontId="5" fillId="2" borderId="6" xfId="82" applyFont="1" applyFill="1" applyBorder="1">
      <alignment vertical="center"/>
    </xf>
    <xf numFmtId="177" fontId="23" fillId="2" borderId="6" xfId="82" applyNumberFormat="1" applyFont="1" applyFill="1" applyBorder="1" applyAlignment="1">
      <alignment vertical="center"/>
    </xf>
    <xf numFmtId="0" fontId="22" fillId="2" borderId="6" xfId="79" applyFont="1" applyFill="1" applyBorder="1" applyAlignment="1">
      <alignment horizontal="right" vertical="center"/>
    </xf>
    <xf numFmtId="176" fontId="8" fillId="2" borderId="8" xfId="85" applyNumberFormat="1" applyFont="1" applyFill="1" applyBorder="1" applyAlignment="1">
      <alignment horizontal="right" vertical="center"/>
    </xf>
    <xf numFmtId="0" fontId="1" fillId="2" borderId="9" xfId="82" applyFont="1" applyFill="1" applyBorder="1" applyAlignment="1"/>
    <xf numFmtId="176" fontId="1" fillId="2" borderId="0" xfId="82" applyNumberFormat="1" applyFont="1" applyFill="1" applyAlignment="1"/>
    <xf numFmtId="177" fontId="1" fillId="0" borderId="0" xfId="95" applyNumberFormat="1" applyFont="1" applyFill="1" applyAlignment="1">
      <alignment vertical="center"/>
    </xf>
    <xf numFmtId="0" fontId="1" fillId="0" borderId="0" xfId="95" applyFont="1" applyFill="1" applyAlignment="1"/>
    <xf numFmtId="0" fontId="24" fillId="0" borderId="0" xfId="79" applyFont="1" applyFill="1" applyAlignment="1">
      <alignment horizontal="left" vertical="center"/>
    </xf>
    <xf numFmtId="0" fontId="25" fillId="0" borderId="0" xfId="79" applyFont="1" applyFill="1" applyAlignment="1">
      <alignment horizontal="center" vertical="center"/>
    </xf>
    <xf numFmtId="0" fontId="14" fillId="0" borderId="0" xfId="79" applyFont="1" applyFill="1" applyBorder="1" applyAlignment="1">
      <alignment horizontal="center" vertical="center"/>
    </xf>
    <xf numFmtId="0" fontId="14" fillId="0" borderId="0" xfId="79" applyFont="1" applyFill="1" applyBorder="1" applyAlignment="1">
      <alignment horizontal="right" vertical="center"/>
    </xf>
    <xf numFmtId="0" fontId="6" fillId="0" borderId="10" xfId="95" applyFont="1" applyFill="1" applyBorder="1" applyAlignment="1">
      <alignment horizontal="center" vertical="center"/>
    </xf>
    <xf numFmtId="176" fontId="6" fillId="0" borderId="11" xfId="95" applyNumberFormat="1" applyFont="1" applyFill="1" applyBorder="1" applyAlignment="1">
      <alignment horizontal="center" vertical="center"/>
    </xf>
    <xf numFmtId="178" fontId="19" fillId="0" borderId="13" xfId="10" applyNumberFormat="1" applyFont="1" applyFill="1" applyBorder="1" applyAlignment="1" applyProtection="1">
      <alignment horizontal="center" vertical="center"/>
    </xf>
    <xf numFmtId="0" fontId="7" fillId="0" borderId="20" xfId="0" applyNumberFormat="1" applyFont="1" applyFill="1" applyBorder="1" applyAlignment="1" applyProtection="1">
      <alignment horizontal="left" vertical="center"/>
    </xf>
    <xf numFmtId="0" fontId="8" fillId="0" borderId="20" xfId="0" applyNumberFormat="1" applyFont="1" applyFill="1" applyBorder="1" applyAlignment="1" applyProtection="1">
      <alignment horizontal="left" vertical="center"/>
    </xf>
    <xf numFmtId="178" fontId="5" fillId="0" borderId="13" xfId="10" applyNumberFormat="1" applyFont="1" applyFill="1" applyBorder="1" applyAlignment="1" applyProtection="1">
      <alignment horizontal="center" vertical="center"/>
    </xf>
    <xf numFmtId="177" fontId="1" fillId="0" borderId="0" xfId="95" applyNumberFormat="1" applyFont="1" applyFill="1" applyAlignment="1"/>
    <xf numFmtId="0" fontId="8" fillId="0" borderId="21" xfId="0" applyNumberFormat="1" applyFont="1" applyFill="1" applyBorder="1" applyAlignment="1" applyProtection="1">
      <alignment horizontal="left" vertical="center"/>
    </xf>
    <xf numFmtId="178" fontId="5" fillId="0" borderId="18" xfId="10" applyNumberFormat="1" applyFont="1" applyFill="1" applyBorder="1" applyAlignment="1" applyProtection="1">
      <alignment horizontal="center" vertical="center"/>
    </xf>
    <xf numFmtId="0" fontId="1" fillId="2" borderId="0" xfId="94" applyFont="1" applyFill="1" applyAlignment="1">
      <alignment vertical="center"/>
    </xf>
    <xf numFmtId="176" fontId="1" fillId="2" borderId="0" xfId="94" applyNumberFormat="1" applyFont="1" applyFill="1" applyAlignment="1"/>
    <xf numFmtId="177" fontId="1" fillId="2" borderId="0" xfId="94" applyNumberFormat="1" applyFont="1" applyFill="1" applyAlignment="1">
      <alignment vertical="center"/>
    </xf>
    <xf numFmtId="0" fontId="1" fillId="2" borderId="0" xfId="94" applyFont="1" applyFill="1" applyAlignment="1"/>
    <xf numFmtId="0" fontId="0" fillId="2" borderId="0" xfId="79" applyFill="1" applyBorder="1" applyAlignment="1">
      <alignment horizontal="center" vertical="center"/>
    </xf>
    <xf numFmtId="0" fontId="6" fillId="2" borderId="1" xfId="94" applyFont="1" applyFill="1" applyBorder="1" applyAlignment="1">
      <alignment horizontal="center" vertical="center"/>
    </xf>
    <xf numFmtId="0" fontId="6" fillId="2" borderId="2" xfId="94" applyFont="1" applyFill="1" applyBorder="1" applyAlignment="1">
      <alignment horizontal="center" vertical="center"/>
    </xf>
    <xf numFmtId="0" fontId="6" fillId="2" borderId="4" xfId="94" applyFont="1" applyFill="1" applyBorder="1" applyAlignment="1">
      <alignment horizontal="center" vertical="center"/>
    </xf>
    <xf numFmtId="9" fontId="19" fillId="2" borderId="5" xfId="13" applyFont="1" applyFill="1" applyBorder="1">
      <alignment vertical="center"/>
    </xf>
    <xf numFmtId="9" fontId="19" fillId="2" borderId="5" xfId="13" applyFont="1" applyFill="1" applyBorder="1" applyAlignment="1">
      <alignment horizontal="right" vertical="center"/>
    </xf>
    <xf numFmtId="0" fontId="6" fillId="2" borderId="5" xfId="94" applyFont="1" applyFill="1" applyBorder="1" applyAlignment="1">
      <alignment horizontal="center" vertical="center"/>
    </xf>
    <xf numFmtId="0" fontId="6" fillId="2" borderId="4" xfId="94" applyFont="1" applyFill="1" applyBorder="1" applyAlignment="1">
      <alignment horizontal="left" vertical="center"/>
    </xf>
    <xf numFmtId="0" fontId="5" fillId="2" borderId="5" xfId="79" applyFont="1" applyFill="1" applyBorder="1" applyAlignment="1">
      <alignment vertical="center"/>
    </xf>
    <xf numFmtId="182" fontId="19" fillId="2" borderId="5" xfId="13" applyNumberFormat="1" applyFont="1" applyFill="1" applyBorder="1" applyAlignment="1">
      <alignment horizontal="right" vertical="center"/>
    </xf>
    <xf numFmtId="0" fontId="6" fillId="2" borderId="5" xfId="94" applyFont="1" applyFill="1" applyBorder="1" applyAlignment="1">
      <alignment horizontal="left" vertical="center"/>
    </xf>
    <xf numFmtId="0" fontId="5" fillId="2" borderId="4" xfId="79" applyFont="1" applyFill="1" applyBorder="1" applyAlignment="1">
      <alignment vertical="center"/>
    </xf>
    <xf numFmtId="179" fontId="5" fillId="2" borderId="5" xfId="79" applyNumberFormat="1" applyFont="1" applyFill="1" applyBorder="1" applyAlignment="1">
      <alignment horizontal="right" vertical="center"/>
    </xf>
    <xf numFmtId="182" fontId="5" fillId="2" borderId="5" xfId="13" applyNumberFormat="1" applyFont="1" applyFill="1" applyBorder="1" applyAlignment="1">
      <alignment horizontal="right" vertical="center"/>
    </xf>
    <xf numFmtId="0" fontId="5" fillId="2" borderId="5" xfId="79" applyFont="1" applyFill="1" applyBorder="1">
      <alignment vertical="center"/>
    </xf>
    <xf numFmtId="0" fontId="5" fillId="2" borderId="4" xfId="79" applyFont="1" applyFill="1" applyBorder="1">
      <alignment vertical="center"/>
    </xf>
    <xf numFmtId="179" fontId="5" fillId="2" borderId="5" xfId="79" applyNumberFormat="1" applyFont="1" applyFill="1" applyBorder="1" applyAlignment="1">
      <alignment vertical="center"/>
    </xf>
    <xf numFmtId="9" fontId="5" fillId="2" borderId="5" xfId="13" applyFont="1" applyFill="1" applyBorder="1" applyAlignment="1">
      <alignment horizontal="right" vertical="center"/>
    </xf>
    <xf numFmtId="9" fontId="5" fillId="2" borderId="5" xfId="13" applyFont="1" applyFill="1" applyBorder="1">
      <alignment vertical="center"/>
    </xf>
    <xf numFmtId="0" fontId="5" fillId="2" borderId="5" xfId="76" applyFont="1" applyFill="1" applyBorder="1">
      <alignment vertical="center"/>
    </xf>
    <xf numFmtId="176" fontId="8" fillId="2" borderId="5" xfId="94" applyNumberFormat="1" applyFont="1" applyFill="1" applyBorder="1" applyAlignment="1">
      <alignment horizontal="right" vertical="center"/>
    </xf>
    <xf numFmtId="176" fontId="8" fillId="2" borderId="5" xfId="94" applyNumberFormat="1" applyFont="1" applyFill="1" applyBorder="1" applyAlignment="1">
      <alignment horizontal="right"/>
    </xf>
    <xf numFmtId="0" fontId="5" fillId="2" borderId="5" xfId="76" applyFont="1" applyFill="1" applyBorder="1" applyAlignment="1">
      <alignment vertical="center" wrapText="1"/>
    </xf>
    <xf numFmtId="0" fontId="1" fillId="2" borderId="7" xfId="94" applyFont="1" applyFill="1" applyBorder="1" applyAlignment="1"/>
    <xf numFmtId="0" fontId="1" fillId="2" borderId="8" xfId="94" applyFont="1" applyFill="1" applyBorder="1" applyAlignment="1"/>
    <xf numFmtId="0" fontId="5" fillId="2" borderId="0" xfId="79" applyFont="1" applyFill="1" applyAlignment="1">
      <alignment horizontal="left" vertical="center" wrapText="1"/>
    </xf>
    <xf numFmtId="3" fontId="8" fillId="2" borderId="0" xfId="0" applyNumberFormat="1" applyFont="1" applyFill="1" applyBorder="1" applyAlignment="1" applyProtection="1">
      <alignment horizontal="right" vertical="center"/>
    </xf>
    <xf numFmtId="182" fontId="19" fillId="2" borderId="5" xfId="13" applyNumberFormat="1" applyFont="1" applyFill="1" applyBorder="1">
      <alignment vertical="center"/>
    </xf>
    <xf numFmtId="182" fontId="19" fillId="2" borderId="6" xfId="13" applyNumberFormat="1" applyFont="1" applyFill="1" applyBorder="1" applyAlignment="1">
      <alignment horizontal="right" vertical="center"/>
    </xf>
    <xf numFmtId="182" fontId="5" fillId="2" borderId="6" xfId="13" applyNumberFormat="1" applyFont="1" applyFill="1" applyBorder="1" applyAlignment="1">
      <alignment horizontal="right" vertical="center"/>
    </xf>
    <xf numFmtId="182" fontId="8" fillId="2" borderId="5" xfId="13" applyNumberFormat="1" applyFont="1" applyFill="1" applyBorder="1" applyAlignment="1">
      <alignment horizontal="right" vertical="center"/>
    </xf>
    <xf numFmtId="182" fontId="9" fillId="2" borderId="6" xfId="13" applyNumberFormat="1" applyFont="1" applyFill="1" applyBorder="1" applyAlignment="1"/>
    <xf numFmtId="182" fontId="8" fillId="2" borderId="6" xfId="13" applyNumberFormat="1" applyFont="1" applyFill="1" applyBorder="1" applyAlignment="1">
      <alignment horizontal="right"/>
    </xf>
    <xf numFmtId="182" fontId="9" fillId="2" borderId="8" xfId="13" applyNumberFormat="1" applyFont="1" applyFill="1" applyBorder="1" applyAlignment="1">
      <alignment horizontal="right"/>
    </xf>
    <xf numFmtId="182" fontId="9" fillId="2" borderId="9" xfId="13" applyNumberFormat="1" applyFont="1" applyFill="1" applyBorder="1" applyAlignment="1">
      <alignment horizontal="right"/>
    </xf>
    <xf numFmtId="0" fontId="26" fillId="0" borderId="0" xfId="0" applyFont="1" applyFill="1" applyAlignment="1">
      <alignment vertical="center"/>
    </xf>
    <xf numFmtId="0" fontId="13" fillId="0" borderId="0" xfId="0" applyFont="1" applyFill="1" applyBorder="1" applyAlignment="1">
      <alignment vertical="center"/>
    </xf>
    <xf numFmtId="0" fontId="12" fillId="0" borderId="0" xfId="0" applyFont="1" applyFill="1" applyBorder="1" applyAlignment="1">
      <alignment vertical="center"/>
    </xf>
    <xf numFmtId="0" fontId="27" fillId="0" borderId="0" xfId="79" applyFont="1" applyFill="1" applyAlignment="1">
      <alignment horizontal="center" vertical="center"/>
    </xf>
    <xf numFmtId="0" fontId="0" fillId="0" borderId="0" xfId="79" applyFill="1" applyBorder="1" applyAlignment="1">
      <alignment horizontal="right"/>
    </xf>
    <xf numFmtId="0" fontId="6" fillId="0" borderId="10" xfId="73" applyFont="1" applyFill="1" applyBorder="1" applyAlignment="1">
      <alignment horizontal="center" vertical="center"/>
    </xf>
    <xf numFmtId="0" fontId="28" fillId="0" borderId="11" xfId="73" applyFont="1" applyFill="1" applyBorder="1" applyAlignment="1">
      <alignment horizontal="center" vertical="center"/>
    </xf>
    <xf numFmtId="3" fontId="19" fillId="0" borderId="13" xfId="0" applyNumberFormat="1" applyFont="1" applyBorder="1" applyAlignment="1">
      <alignment vertical="center"/>
    </xf>
    <xf numFmtId="0" fontId="19" fillId="0" borderId="20" xfId="0" applyNumberFormat="1" applyFont="1" applyBorder="1" applyAlignment="1">
      <alignment vertical="center"/>
    </xf>
    <xf numFmtId="0" fontId="5" fillId="0" borderId="20" xfId="0" applyNumberFormat="1" applyFont="1" applyBorder="1" applyAlignment="1">
      <alignment vertical="center"/>
    </xf>
    <xf numFmtId="3" fontId="5" fillId="0" borderId="13" xfId="0" applyNumberFormat="1" applyFont="1" applyBorder="1" applyAlignment="1">
      <alignment vertical="center"/>
    </xf>
    <xf numFmtId="0" fontId="19" fillId="0" borderId="22" xfId="0" applyNumberFormat="1" applyFont="1" applyBorder="1" applyAlignment="1">
      <alignment vertical="center"/>
    </xf>
    <xf numFmtId="3" fontId="19" fillId="0" borderId="15" xfId="0" applyNumberFormat="1" applyFont="1" applyBorder="1" applyAlignment="1">
      <alignment vertical="center"/>
    </xf>
    <xf numFmtId="0" fontId="5" fillId="0" borderId="20" xfId="0" applyFont="1" applyBorder="1" applyAlignment="1">
      <alignment vertical="center"/>
    </xf>
    <xf numFmtId="0" fontId="5" fillId="0" borderId="13" xfId="0" applyFont="1" applyBorder="1" applyAlignment="1">
      <alignment vertical="center"/>
    </xf>
    <xf numFmtId="0" fontId="19" fillId="0" borderId="20" xfId="0" applyFont="1" applyBorder="1" applyAlignment="1">
      <alignment vertical="center"/>
    </xf>
    <xf numFmtId="0" fontId="19" fillId="0" borderId="13" xfId="0" applyFont="1" applyBorder="1" applyAlignment="1">
      <alignment vertical="center"/>
    </xf>
    <xf numFmtId="0" fontId="5" fillId="0" borderId="21" xfId="0" applyFont="1" applyBorder="1" applyAlignment="1">
      <alignment vertical="center"/>
    </xf>
    <xf numFmtId="0" fontId="5" fillId="0" borderId="18" xfId="0" applyFont="1" applyBorder="1" applyAlignment="1">
      <alignment vertical="center"/>
    </xf>
    <xf numFmtId="0" fontId="0" fillId="0" borderId="0" xfId="79" applyFill="1" applyBorder="1" applyAlignment="1">
      <alignment vertical="center" wrapText="1"/>
    </xf>
    <xf numFmtId="0" fontId="0" fillId="0" borderId="0" xfId="79" applyFill="1" applyAlignment="1">
      <alignment horizontal="left" vertical="center"/>
    </xf>
    <xf numFmtId="0" fontId="0" fillId="0" borderId="0" xfId="79" applyFill="1">
      <alignment vertical="center"/>
    </xf>
    <xf numFmtId="0" fontId="29" fillId="0" borderId="0" xfId="79" applyFont="1" applyFill="1" applyAlignment="1">
      <alignment horizontal="center" vertical="center"/>
    </xf>
    <xf numFmtId="0" fontId="21" fillId="0" borderId="0" xfId="79" applyFont="1" applyFill="1" applyAlignment="1">
      <alignment horizontal="center" vertical="center"/>
    </xf>
    <xf numFmtId="0" fontId="6" fillId="2" borderId="2" xfId="79" applyFont="1" applyFill="1" applyBorder="1" applyAlignment="1">
      <alignment horizontal="center" vertical="center"/>
    </xf>
    <xf numFmtId="182" fontId="7" fillId="2" borderId="5" xfId="13" applyNumberFormat="1" applyFont="1" applyFill="1" applyBorder="1" applyAlignment="1" applyProtection="1">
      <alignment horizontal="right" vertical="center" wrapText="1"/>
      <protection locked="0"/>
    </xf>
    <xf numFmtId="0" fontId="6" fillId="2" borderId="5" xfId="79" applyFont="1" applyFill="1" applyBorder="1" applyAlignment="1">
      <alignment horizontal="center" vertical="center"/>
    </xf>
    <xf numFmtId="0" fontId="6" fillId="2" borderId="4" xfId="107" applyFont="1" applyFill="1" applyBorder="1" applyAlignment="1" applyProtection="1">
      <alignment horizontal="left" vertical="center" wrapText="1"/>
      <protection locked="0"/>
    </xf>
    <xf numFmtId="0" fontId="6" fillId="2" borderId="5" xfId="107" applyFont="1" applyFill="1" applyBorder="1" applyAlignment="1" applyProtection="1">
      <alignment horizontal="left" vertical="center" wrapText="1"/>
      <protection locked="0"/>
    </xf>
    <xf numFmtId="0" fontId="19" fillId="2" borderId="4" xfId="79" applyFont="1" applyFill="1" applyBorder="1" applyAlignment="1">
      <alignment vertical="center"/>
    </xf>
    <xf numFmtId="182" fontId="5" fillId="2" borderId="5" xfId="13" applyNumberFormat="1" applyFont="1" applyFill="1" applyBorder="1">
      <alignment vertical="center"/>
    </xf>
    <xf numFmtId="182" fontId="8" fillId="2" borderId="5" xfId="13" applyNumberFormat="1" applyFont="1" applyFill="1" applyBorder="1" applyAlignment="1" applyProtection="1">
      <alignment horizontal="right" vertical="center" wrapText="1"/>
      <protection locked="0"/>
    </xf>
    <xf numFmtId="0" fontId="5" fillId="2" borderId="5" xfId="78" applyFont="1" applyFill="1" applyBorder="1">
      <alignment vertical="center"/>
    </xf>
    <xf numFmtId="0" fontId="5" fillId="2" borderId="4" xfId="78" applyFont="1" applyFill="1" applyBorder="1">
      <alignment vertical="center"/>
    </xf>
    <xf numFmtId="0" fontId="0" fillId="2" borderId="5" xfId="79" applyFill="1" applyBorder="1">
      <alignment vertical="center"/>
    </xf>
    <xf numFmtId="0" fontId="0" fillId="2" borderId="4" xfId="79" applyFill="1" applyBorder="1">
      <alignment vertical="center"/>
    </xf>
    <xf numFmtId="0" fontId="0" fillId="2" borderId="7" xfId="79" applyFill="1" applyBorder="1">
      <alignment vertical="center"/>
    </xf>
    <xf numFmtId="0" fontId="0" fillId="2" borderId="8" xfId="79" applyFill="1" applyBorder="1">
      <alignment vertical="center"/>
    </xf>
    <xf numFmtId="182" fontId="5" fillId="2" borderId="8" xfId="13" applyNumberFormat="1" applyFont="1" applyFill="1" applyBorder="1">
      <alignment vertical="center"/>
    </xf>
    <xf numFmtId="0" fontId="5" fillId="2" borderId="8" xfId="76" applyFont="1" applyFill="1" applyBorder="1">
      <alignment vertical="center"/>
    </xf>
    <xf numFmtId="0" fontId="5" fillId="2" borderId="19" xfId="79" applyFont="1" applyFill="1" applyBorder="1" applyAlignment="1">
      <alignment horizontal="left" vertical="center" wrapText="1"/>
    </xf>
    <xf numFmtId="0" fontId="5" fillId="2" borderId="0" xfId="78" applyFont="1" applyFill="1" applyBorder="1" applyAlignment="1">
      <alignment horizontal="right" vertical="center"/>
    </xf>
    <xf numFmtId="182" fontId="19" fillId="2" borderId="6" xfId="13" applyNumberFormat="1" applyFont="1" applyFill="1" applyBorder="1">
      <alignment vertical="center"/>
    </xf>
    <xf numFmtId="176" fontId="5" fillId="2" borderId="5" xfId="78" applyNumberFormat="1" applyFont="1" applyFill="1" applyBorder="1" applyAlignment="1">
      <alignment horizontal="right" vertical="center"/>
    </xf>
    <xf numFmtId="182" fontId="5" fillId="2" borderId="6" xfId="13" applyNumberFormat="1" applyFont="1" applyFill="1" applyBorder="1">
      <alignment vertical="center"/>
    </xf>
    <xf numFmtId="177" fontId="5" fillId="2" borderId="5" xfId="10" applyNumberFormat="1" applyFont="1" applyFill="1" applyBorder="1">
      <alignment vertical="center"/>
    </xf>
    <xf numFmtId="176" fontId="19" fillId="2" borderId="5" xfId="78" applyNumberFormat="1" applyFont="1" applyFill="1" applyBorder="1">
      <alignment vertical="center"/>
    </xf>
    <xf numFmtId="178" fontId="5" fillId="2" borderId="8" xfId="10" applyNumberFormat="1" applyFont="1" applyFill="1" applyBorder="1">
      <alignment vertical="center"/>
    </xf>
    <xf numFmtId="182" fontId="5" fillId="2" borderId="9" xfId="13" applyNumberFormat="1" applyFont="1" applyFill="1" applyBorder="1">
      <alignment vertical="center"/>
    </xf>
    <xf numFmtId="0" fontId="0" fillId="0" borderId="0" xfId="0" applyAlignment="1"/>
    <xf numFmtId="0" fontId="22" fillId="0" borderId="0" xfId="0" applyFont="1" applyAlignment="1"/>
    <xf numFmtId="0" fontId="0" fillId="0" borderId="0" xfId="83" applyAlignment="1"/>
    <xf numFmtId="0" fontId="30" fillId="0" borderId="0" xfId="0" applyFont="1" applyAlignment="1">
      <alignment horizontal="center" vertical="center"/>
    </xf>
    <xf numFmtId="0" fontId="31" fillId="0" borderId="0" xfId="0" applyFont="1" applyBorder="1" applyAlignment="1">
      <alignment horizontal="left" vertical="center"/>
    </xf>
    <xf numFmtId="0" fontId="32" fillId="0" borderId="0" xfId="0" applyFont="1" applyBorder="1" applyAlignment="1"/>
    <xf numFmtId="0" fontId="22" fillId="0" borderId="0" xfId="83" applyFont="1" applyBorder="1" applyAlignment="1"/>
    <xf numFmtId="0" fontId="22" fillId="0" borderId="0" xfId="83" applyFont="1" applyBorder="1" applyAlignment="1">
      <alignment wrapText="1"/>
    </xf>
    <xf numFmtId="0" fontId="0" fillId="0" borderId="0" xfId="63">
      <alignment vertical="center"/>
    </xf>
    <xf numFmtId="0" fontId="2" fillId="0" borderId="0" xfId="63" applyFont="1">
      <alignment vertical="center"/>
    </xf>
    <xf numFmtId="0" fontId="33" fillId="0" borderId="0" xfId="63" applyFont="1" applyAlignment="1">
      <alignment horizontal="center" vertical="center" wrapText="1"/>
    </xf>
    <xf numFmtId="0" fontId="33" fillId="0" borderId="0" xfId="63" applyFont="1" applyAlignment="1">
      <alignment horizontal="center" vertical="center"/>
    </xf>
    <xf numFmtId="57" fontId="34" fillId="0" borderId="0" xfId="63" applyNumberFormat="1" applyFont="1" applyAlignment="1">
      <alignment horizontal="center" vertical="center"/>
    </xf>
    <xf numFmtId="0" fontId="34" fillId="0" borderId="0" xfId="63" applyFont="1" applyAlignment="1">
      <alignment horizontal="center" vertical="center"/>
    </xf>
  </cellXfs>
  <cellStyles count="119">
    <cellStyle name="常规" xfId="0" builtinId="0"/>
    <cellStyle name="货币[0]" xfId="1" builtinId="7"/>
    <cellStyle name="20% - 强调文字颜色 3" xfId="2" builtinId="38"/>
    <cellStyle name="输入" xfId="3" builtinId="20"/>
    <cellStyle name="常规 2 2 4" xfId="4"/>
    <cellStyle name="货币" xfId="5" builtinId="4"/>
    <cellStyle name="千位分隔[0]" xfId="6" builtinId="6"/>
    <cellStyle name="计算 2" xfId="7"/>
    <cellStyle name="40% - 强调文字颜色 3" xfId="8" builtinId="39"/>
    <cellStyle name="差" xfId="9" builtinId="27"/>
    <cellStyle name="千位分隔" xfId="10" builtinId="3"/>
    <cellStyle name="60% - 强调文字颜色 3" xfId="11" builtinId="40"/>
    <cellStyle name="超链接" xfId="12" builtinId="8"/>
    <cellStyle name="百分比" xfId="13" builtinId="5"/>
    <cellStyle name="已访问的超链接" xfId="14" builtinId="9"/>
    <cellStyle name="注释" xfId="15" builtinId="10"/>
    <cellStyle name="常规 6" xfId="16"/>
    <cellStyle name="百分比 2" xfId="17"/>
    <cellStyle name="60% - 强调文字颜色 2" xfId="18" builtinId="36"/>
    <cellStyle name="标题 4" xfId="19" builtinId="19"/>
    <cellStyle name="警告文本" xfId="20" builtinId="11"/>
    <cellStyle name="标题" xfId="21" builtinId="15"/>
    <cellStyle name="解释性文本" xfId="22" builtinId="53"/>
    <cellStyle name="标题 1" xfId="23" builtinId="16"/>
    <cellStyle name="标题 2" xfId="24" builtinId="17"/>
    <cellStyle name="60% - 强调文字颜色 1" xfId="25" builtinId="32"/>
    <cellStyle name="标题 3" xfId="26" builtinId="18"/>
    <cellStyle name="60% - 强调文字颜色 4" xfId="27" builtinId="44"/>
    <cellStyle name="输出" xfId="28" builtinId="21"/>
    <cellStyle name="计算" xfId="29" builtinId="22"/>
    <cellStyle name="检查单元格" xfId="30" builtinId="23"/>
    <cellStyle name="20% - 强调文字颜色 6" xfId="31" builtinId="50"/>
    <cellStyle name="强调文字颜色 2" xfId="32" builtinId="33"/>
    <cellStyle name="链接单元格" xfId="33" builtinId="24"/>
    <cellStyle name="汇总" xfId="34" builtinId="25"/>
    <cellStyle name="好" xfId="35" builtinId="26"/>
    <cellStyle name="适中" xfId="36" builtinId="28"/>
    <cellStyle name="标题 1 2" xfId="37"/>
    <cellStyle name="常规 46" xfId="38"/>
    <cellStyle name="20% - 强调文字颜色 5" xfId="39" builtinId="46"/>
    <cellStyle name="强调文字颜色 1" xfId="40" builtinId="29"/>
    <cellStyle name="20% - 强调文字颜色 1" xfId="41" builtinId="30"/>
    <cellStyle name="40% - 强调文字颜色 1" xfId="42" builtinId="31"/>
    <cellStyle name="输出 2" xfId="43"/>
    <cellStyle name="20% - 强调文字颜色 2" xfId="44" builtinId="34"/>
    <cellStyle name="40% - 强调文字颜色 2" xfId="45" builtinId="35"/>
    <cellStyle name="千位分隔[0] 2" xfId="46"/>
    <cellStyle name="强调文字颜色 3" xfId="47" builtinId="37"/>
    <cellStyle name="强调文字颜色 4" xfId="48" builtinId="41"/>
    <cellStyle name="千位分隔[0] 3" xfId="49"/>
    <cellStyle name="常规 3 2" xfId="50"/>
    <cellStyle name="20% - 强调文字颜色 4" xfId="51" builtinId="42"/>
    <cellStyle name="40% - 强调文字颜色 4" xfId="52" builtinId="43"/>
    <cellStyle name="千位分隔[0] 4" xfId="53"/>
    <cellStyle name="强调文字颜色 5" xfId="54" builtinId="45"/>
    <cellStyle name="40% - 强调文字颜色 5" xfId="55" builtinId="47"/>
    <cellStyle name="60% - 强调文字颜色 5" xfId="56" builtinId="48"/>
    <cellStyle name="千位分隔[0] 5" xfId="57"/>
    <cellStyle name="强调文字颜色 6" xfId="58" builtinId="49"/>
    <cellStyle name="适中 2" xfId="59"/>
    <cellStyle name="40% - 强调文字颜色 6" xfId="60" builtinId="51"/>
    <cellStyle name="60% - 强调文字颜色 6" xfId="61" builtinId="52"/>
    <cellStyle name="常规 4 2 3" xfId="62"/>
    <cellStyle name="常规 3 6" xfId="63"/>
    <cellStyle name="解释性文本 2" xfId="64"/>
    <cellStyle name="3232" xfId="65"/>
    <cellStyle name="标题 2 2" xfId="66"/>
    <cellStyle name="标题 3 2" xfId="67"/>
    <cellStyle name="警告文本 2" xfId="68"/>
    <cellStyle name="常规 5" xfId="69"/>
    <cellStyle name="标题 4 2" xfId="70"/>
    <cellStyle name="标题 5" xfId="71"/>
    <cellStyle name="差 2" xfId="72"/>
    <cellStyle name="常规 4" xfId="73"/>
    <cellStyle name="千位分隔 2" xfId="74"/>
    <cellStyle name="常规 10" xfId="75"/>
    <cellStyle name="常规 2 3" xfId="76"/>
    <cellStyle name="常规 10 2" xfId="77"/>
    <cellStyle name="常规 2 3 2" xfId="78"/>
    <cellStyle name="常规 2" xfId="79"/>
    <cellStyle name="常规 2 2" xfId="80"/>
    <cellStyle name="常规 2 2 2" xfId="81"/>
    <cellStyle name="常规 2 2 3" xfId="82"/>
    <cellStyle name="常规 2 4" xfId="83"/>
    <cellStyle name="常规 2 5" xfId="84"/>
    <cellStyle name="千位分隔[0] 3 2" xfId="85"/>
    <cellStyle name="常规 3 2 2" xfId="86"/>
    <cellStyle name="常规 2 6" xfId="87"/>
    <cellStyle name="常规 2 6 2" xfId="88"/>
    <cellStyle name="常规 2 7" xfId="89"/>
    <cellStyle name="常规 2 8" xfId="90"/>
    <cellStyle name="输入 2" xfId="91"/>
    <cellStyle name="常规 2 9" xfId="92"/>
    <cellStyle name="常规_2007人代会数据 2" xfId="93"/>
    <cellStyle name="常规 3" xfId="94"/>
    <cellStyle name="常规 3 3" xfId="95"/>
    <cellStyle name="常规 3 4" xfId="96"/>
    <cellStyle name="常规 3 5" xfId="97"/>
    <cellStyle name="常规 4 2" xfId="98"/>
    <cellStyle name="千位分隔 2 2" xfId="99"/>
    <cellStyle name="常规 4 2 2" xfId="100"/>
    <cellStyle name="常规 4 3" xfId="101"/>
    <cellStyle name="千位分隔 2 3" xfId="102"/>
    <cellStyle name="常规 6 2" xfId="103"/>
    <cellStyle name="注释 2" xfId="104"/>
    <cellStyle name="常规 7" xfId="105"/>
    <cellStyle name="检查单元格 2" xfId="106"/>
    <cellStyle name="常规 9" xfId="107"/>
    <cellStyle name="好 2" xfId="108"/>
    <cellStyle name="汇总 2" xfId="109"/>
    <cellStyle name="链接单元格 2" xfId="110"/>
    <cellStyle name="千位分隔 2 3 2 2 2" xfId="111"/>
    <cellStyle name="千位分隔 2 3 2 2 2 2" xfId="112"/>
    <cellStyle name="千位分隔 2 3 2 2 2 3" xfId="113"/>
    <cellStyle name="千位分隔 2 4 2" xfId="114"/>
    <cellStyle name="千位分隔[0] 6" xfId="115"/>
    <cellStyle name="千位分隔[0] 6 2" xfId="116"/>
    <cellStyle name="千位分隔[0] 7" xfId="117"/>
    <cellStyle name="样式 1" xfId="118"/>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7" Type="http://schemas.openxmlformats.org/officeDocument/2006/relationships/sharedStrings" Target="sharedStrings.xml"/><Relationship Id="rId16" Type="http://schemas.openxmlformats.org/officeDocument/2006/relationships/styles" Target="styles.xml"/><Relationship Id="rId15" Type="http://schemas.openxmlformats.org/officeDocument/2006/relationships/theme" Target="theme/theme1.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3"/>
  <sheetViews>
    <sheetView workbookViewId="0">
      <selection activeCell="C27" sqref="C27"/>
    </sheetView>
  </sheetViews>
  <sheetFormatPr defaultColWidth="10" defaultRowHeight="13.5"/>
  <cols>
    <col min="1" max="16384" width="10" style="333"/>
  </cols>
  <sheetData>
    <row r="1" ht="18.75" spans="1:1">
      <c r="A1" s="334"/>
    </row>
    <row r="11" ht="87.75" customHeight="1" spans="1:9">
      <c r="A11" s="335" t="s">
        <v>0</v>
      </c>
      <c r="B11" s="336"/>
      <c r="C11" s="336"/>
      <c r="D11" s="336"/>
      <c r="E11" s="336"/>
      <c r="F11" s="336"/>
      <c r="G11" s="336"/>
      <c r="H11" s="336"/>
      <c r="I11" s="336"/>
    </row>
    <row r="43" ht="30" customHeight="1" spans="1:9">
      <c r="A43" s="337">
        <v>44562</v>
      </c>
      <c r="B43" s="338"/>
      <c r="C43" s="338"/>
      <c r="D43" s="338"/>
      <c r="E43" s="338"/>
      <c r="F43" s="338"/>
      <c r="G43" s="338"/>
      <c r="H43" s="338"/>
      <c r="I43" s="338"/>
    </row>
  </sheetData>
  <mergeCells count="2">
    <mergeCell ref="A11:I11"/>
    <mergeCell ref="A43:I43"/>
  </mergeCells>
  <printOptions horizontalCentered="1"/>
  <pageMargins left="0.707638888888889" right="0.707638888888889" top="0.747916666666667" bottom="0.747916666666667" header="0.313888888888889" footer="0.313888888888889"/>
  <pageSetup paperSize="9" orientation="portrait"/>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indexed="13"/>
  </sheetPr>
  <dimension ref="A1:D32"/>
  <sheetViews>
    <sheetView showZeros="0" zoomScale="115" zoomScaleNormal="115" workbookViewId="0">
      <selection activeCell="C21" sqref="C21"/>
    </sheetView>
  </sheetViews>
  <sheetFormatPr defaultColWidth="9" defaultRowHeight="12.75" outlineLevelCol="3"/>
  <cols>
    <col min="1" max="1" width="37" style="106" customWidth="1"/>
    <col min="2" max="4" width="18.125" style="107" customWidth="1"/>
    <col min="5" max="5" width="16.5" style="106" customWidth="1"/>
    <col min="6" max="16384" width="9" style="106"/>
  </cols>
  <sheetData>
    <row r="1" ht="20.25" customHeight="1" spans="1:4">
      <c r="A1" s="54" t="s">
        <v>234</v>
      </c>
      <c r="B1" s="54"/>
      <c r="C1" s="54"/>
      <c r="D1" s="54"/>
    </row>
    <row r="2" ht="29.25" customHeight="1" spans="1:4">
      <c r="A2" s="55" t="s">
        <v>229</v>
      </c>
      <c r="B2" s="55"/>
      <c r="C2" s="55"/>
      <c r="D2" s="55"/>
    </row>
    <row r="3" ht="18" customHeight="1" spans="1:4">
      <c r="A3" s="108" t="s">
        <v>235</v>
      </c>
      <c r="B3" s="108"/>
      <c r="C3" s="108"/>
      <c r="D3" s="108"/>
    </row>
    <row r="4" ht="21" customHeight="1" spans="1:4">
      <c r="A4" s="109"/>
      <c r="B4" s="109"/>
      <c r="C4" s="109"/>
      <c r="D4" s="110" t="s">
        <v>21</v>
      </c>
    </row>
    <row r="5" s="105" customFormat="1" ht="24" customHeight="1" spans="1:4">
      <c r="A5" s="111" t="s">
        <v>236</v>
      </c>
      <c r="B5" s="112" t="s">
        <v>237</v>
      </c>
      <c r="C5" s="112"/>
      <c r="D5" s="113"/>
    </row>
    <row r="6" s="105" customFormat="1" ht="24" customHeight="1" spans="1:4">
      <c r="A6" s="114"/>
      <c r="B6" s="115" t="s">
        <v>238</v>
      </c>
      <c r="C6" s="115" t="s">
        <v>239</v>
      </c>
      <c r="D6" s="116" t="s">
        <v>240</v>
      </c>
    </row>
    <row r="7" ht="24" customHeight="1" spans="1:4">
      <c r="A7" s="117" t="s">
        <v>241</v>
      </c>
      <c r="B7" s="118">
        <v>5598</v>
      </c>
      <c r="C7" s="118">
        <v>4475</v>
      </c>
      <c r="D7" s="119">
        <v>1123</v>
      </c>
    </row>
    <row r="8" ht="20.1" customHeight="1" spans="1:4">
      <c r="A8" s="120" t="s">
        <v>242</v>
      </c>
      <c r="B8" s="121">
        <v>1935</v>
      </c>
      <c r="C8" s="121">
        <v>1614</v>
      </c>
      <c r="D8" s="122">
        <v>321</v>
      </c>
    </row>
    <row r="9" ht="20.1" customHeight="1" spans="1:4">
      <c r="A9" s="120" t="s">
        <v>243</v>
      </c>
      <c r="B9" s="121">
        <v>0</v>
      </c>
      <c r="C9" s="123"/>
      <c r="D9" s="122"/>
    </row>
    <row r="10" ht="20.1" customHeight="1" spans="1:4">
      <c r="A10" s="120" t="s">
        <v>244</v>
      </c>
      <c r="B10" s="121">
        <v>0</v>
      </c>
      <c r="C10" s="123"/>
      <c r="D10" s="122"/>
    </row>
    <row r="11" ht="20.1" customHeight="1" spans="1:4">
      <c r="A11" s="120" t="s">
        <v>245</v>
      </c>
      <c r="B11" s="121">
        <v>0</v>
      </c>
      <c r="C11" s="121"/>
      <c r="D11" s="122"/>
    </row>
    <row r="12" ht="20.1" customHeight="1" spans="1:4">
      <c r="A12" s="120" t="s">
        <v>246</v>
      </c>
      <c r="B12" s="121">
        <v>0</v>
      </c>
      <c r="C12" s="121"/>
      <c r="D12" s="122"/>
    </row>
    <row r="13" ht="20.1" customHeight="1" spans="1:4">
      <c r="A13" s="120" t="s">
        <v>247</v>
      </c>
      <c r="B13" s="121">
        <v>0</v>
      </c>
      <c r="C13" s="121"/>
      <c r="D13" s="122"/>
    </row>
    <row r="14" ht="20.1" customHeight="1" spans="1:4">
      <c r="A14" s="120" t="s">
        <v>248</v>
      </c>
      <c r="B14" s="121">
        <v>128</v>
      </c>
      <c r="C14" s="121">
        <v>128</v>
      </c>
      <c r="D14" s="122"/>
    </row>
    <row r="15" ht="20.1" customHeight="1" spans="1:4">
      <c r="A15" s="120" t="s">
        <v>249</v>
      </c>
      <c r="B15" s="121">
        <v>1334</v>
      </c>
      <c r="C15" s="121">
        <v>1069</v>
      </c>
      <c r="D15" s="122">
        <v>265</v>
      </c>
    </row>
    <row r="16" ht="20.1" customHeight="1" spans="1:4">
      <c r="A16" s="120" t="s">
        <v>250</v>
      </c>
      <c r="B16" s="121">
        <v>173</v>
      </c>
      <c r="C16" s="121">
        <v>173</v>
      </c>
      <c r="D16" s="122"/>
    </row>
    <row r="17" ht="20.1" customHeight="1" spans="1:4">
      <c r="A17" s="120" t="s">
        <v>251</v>
      </c>
      <c r="B17" s="121">
        <v>358</v>
      </c>
      <c r="C17" s="121">
        <v>358</v>
      </c>
      <c r="D17" s="122"/>
    </row>
    <row r="18" ht="20.1" customHeight="1" spans="1:4">
      <c r="A18" s="120" t="s">
        <v>252</v>
      </c>
      <c r="B18" s="121">
        <v>293</v>
      </c>
      <c r="C18" s="121">
        <v>283</v>
      </c>
      <c r="D18" s="122">
        <v>10</v>
      </c>
    </row>
    <row r="19" ht="20.1" customHeight="1" spans="1:4">
      <c r="A19" s="120" t="s">
        <v>253</v>
      </c>
      <c r="B19" s="121">
        <v>1134</v>
      </c>
      <c r="C19" s="121">
        <v>675</v>
      </c>
      <c r="D19" s="122">
        <v>459</v>
      </c>
    </row>
    <row r="20" ht="20.1" customHeight="1" spans="1:4">
      <c r="A20" s="120" t="s">
        <v>254</v>
      </c>
      <c r="B20" s="121">
        <v>0</v>
      </c>
      <c r="C20" s="121"/>
      <c r="D20" s="122"/>
    </row>
    <row r="21" ht="20.1" customHeight="1" spans="1:4">
      <c r="A21" s="120" t="s">
        <v>255</v>
      </c>
      <c r="B21" s="121">
        <v>0</v>
      </c>
      <c r="C21" s="121"/>
      <c r="D21" s="122"/>
    </row>
    <row r="22" ht="20.1" customHeight="1" spans="1:4">
      <c r="A22" s="120" t="s">
        <v>256</v>
      </c>
      <c r="B22" s="121">
        <v>0</v>
      </c>
      <c r="C22" s="121"/>
      <c r="D22" s="122"/>
    </row>
    <row r="23" ht="20.1" customHeight="1" spans="1:4">
      <c r="A23" s="120" t="s">
        <v>257</v>
      </c>
      <c r="B23" s="121">
        <v>0</v>
      </c>
      <c r="C23" s="121"/>
      <c r="D23" s="122"/>
    </row>
    <row r="24" ht="20.1" customHeight="1" spans="1:4">
      <c r="A24" s="120" t="s">
        <v>258</v>
      </c>
      <c r="B24" s="121">
        <v>0</v>
      </c>
      <c r="C24" s="123"/>
      <c r="D24" s="122"/>
    </row>
    <row r="25" ht="20.1" customHeight="1" spans="1:4">
      <c r="A25" s="120" t="s">
        <v>259</v>
      </c>
      <c r="B25" s="121">
        <v>0</v>
      </c>
      <c r="C25" s="121"/>
      <c r="D25" s="122"/>
    </row>
    <row r="26" ht="20.1" customHeight="1" spans="1:4">
      <c r="A26" s="120" t="s">
        <v>260</v>
      </c>
      <c r="B26" s="121">
        <v>175</v>
      </c>
      <c r="C26" s="121">
        <v>175</v>
      </c>
      <c r="D26" s="122"/>
    </row>
    <row r="27" ht="20.1" customHeight="1" spans="1:4">
      <c r="A27" s="120" t="s">
        <v>261</v>
      </c>
      <c r="B27" s="121">
        <v>0</v>
      </c>
      <c r="C27" s="121"/>
      <c r="D27" s="122"/>
    </row>
    <row r="28" ht="20.1" customHeight="1" spans="1:4">
      <c r="A28" s="120" t="s">
        <v>262</v>
      </c>
      <c r="B28" s="121">
        <v>68</v>
      </c>
      <c r="C28" s="123"/>
      <c r="D28" s="122">
        <v>68</v>
      </c>
    </row>
    <row r="29" ht="20.1" customHeight="1" spans="1:4">
      <c r="A29" s="120" t="s">
        <v>263</v>
      </c>
      <c r="B29" s="121">
        <v>0</v>
      </c>
      <c r="C29" s="121"/>
      <c r="D29" s="122"/>
    </row>
    <row r="30" ht="20.1" customHeight="1" spans="1:4">
      <c r="A30" s="120" t="s">
        <v>264</v>
      </c>
      <c r="B30" s="121">
        <v>0</v>
      </c>
      <c r="C30" s="123"/>
      <c r="D30" s="122"/>
    </row>
    <row r="31" ht="20.1" customHeight="1" spans="1:4">
      <c r="A31" s="124" t="s">
        <v>265</v>
      </c>
      <c r="B31" s="125">
        <v>0</v>
      </c>
      <c r="C31" s="126"/>
      <c r="D31" s="127"/>
    </row>
    <row r="32" ht="52.5" customHeight="1" spans="1:4">
      <c r="A32" s="128" t="s">
        <v>266</v>
      </c>
      <c r="B32" s="129"/>
      <c r="C32" s="129"/>
      <c r="D32" s="129"/>
    </row>
  </sheetData>
  <mergeCells count="7">
    <mergeCell ref="A1:D1"/>
    <mergeCell ref="A2:D2"/>
    <mergeCell ref="A3:D3"/>
    <mergeCell ref="A4:C4"/>
    <mergeCell ref="B5:D5"/>
    <mergeCell ref="A32:D32"/>
    <mergeCell ref="A5:A6"/>
  </mergeCells>
  <printOptions horizontalCentered="1"/>
  <pageMargins left="0.235416666666667" right="0.235416666666667" top="0.511805555555556" bottom="0.313888888888889" header="0.313888888888889" footer="0.313888888888889"/>
  <pageSetup paperSize="9" orientation="portrait" blackAndWhite="1" errors="blank"/>
  <headerFooter alignWithMargins="0">
    <oddFooter>&amp;C第 &amp;P 页，共 &amp;N 页</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indexed="13"/>
  </sheetPr>
  <dimension ref="A1:B81"/>
  <sheetViews>
    <sheetView workbookViewId="0">
      <selection activeCell="B7" sqref="B7"/>
    </sheetView>
  </sheetViews>
  <sheetFormatPr defaultColWidth="21.5" defaultRowHeight="21.95" customHeight="1" outlineLevelCol="1"/>
  <cols>
    <col min="1" max="1" width="52.25" style="94" customWidth="1"/>
    <col min="2" max="2" width="32.5" style="94" customWidth="1"/>
    <col min="3" max="256" width="21.5" style="94"/>
    <col min="257" max="257" width="52.25" style="94" customWidth="1"/>
    <col min="258" max="258" width="32.5" style="94" customWidth="1"/>
    <col min="259" max="512" width="21.5" style="94"/>
    <col min="513" max="513" width="52.25" style="94" customWidth="1"/>
    <col min="514" max="514" width="32.5" style="94" customWidth="1"/>
    <col min="515" max="768" width="21.5" style="94"/>
    <col min="769" max="769" width="52.25" style="94" customWidth="1"/>
    <col min="770" max="770" width="32.5" style="94" customWidth="1"/>
    <col min="771" max="1024" width="21.5" style="94"/>
    <col min="1025" max="1025" width="52.25" style="94" customWidth="1"/>
    <col min="1026" max="1026" width="32.5" style="94" customWidth="1"/>
    <col min="1027" max="1280" width="21.5" style="94"/>
    <col min="1281" max="1281" width="52.25" style="94" customWidth="1"/>
    <col min="1282" max="1282" width="32.5" style="94" customWidth="1"/>
    <col min="1283" max="1536" width="21.5" style="94"/>
    <col min="1537" max="1537" width="52.25" style="94" customWidth="1"/>
    <col min="1538" max="1538" width="32.5" style="94" customWidth="1"/>
    <col min="1539" max="1792" width="21.5" style="94"/>
    <col min="1793" max="1793" width="52.25" style="94" customWidth="1"/>
    <col min="1794" max="1794" width="32.5" style="94" customWidth="1"/>
    <col min="1795" max="2048" width="21.5" style="94"/>
    <col min="2049" max="2049" width="52.25" style="94" customWidth="1"/>
    <col min="2050" max="2050" width="32.5" style="94" customWidth="1"/>
    <col min="2051" max="2304" width="21.5" style="94"/>
    <col min="2305" max="2305" width="52.25" style="94" customWidth="1"/>
    <col min="2306" max="2306" width="32.5" style="94" customWidth="1"/>
    <col min="2307" max="2560" width="21.5" style="94"/>
    <col min="2561" max="2561" width="52.25" style="94" customWidth="1"/>
    <col min="2562" max="2562" width="32.5" style="94" customWidth="1"/>
    <col min="2563" max="2816" width="21.5" style="94"/>
    <col min="2817" max="2817" width="52.25" style="94" customWidth="1"/>
    <col min="2818" max="2818" width="32.5" style="94" customWidth="1"/>
    <col min="2819" max="3072" width="21.5" style="94"/>
    <col min="3073" max="3073" width="52.25" style="94" customWidth="1"/>
    <col min="3074" max="3074" width="32.5" style="94" customWidth="1"/>
    <col min="3075" max="3328" width="21.5" style="94"/>
    <col min="3329" max="3329" width="52.25" style="94" customWidth="1"/>
    <col min="3330" max="3330" width="32.5" style="94" customWidth="1"/>
    <col min="3331" max="3584" width="21.5" style="94"/>
    <col min="3585" max="3585" width="52.25" style="94" customWidth="1"/>
    <col min="3586" max="3586" width="32.5" style="94" customWidth="1"/>
    <col min="3587" max="3840" width="21.5" style="94"/>
    <col min="3841" max="3841" width="52.25" style="94" customWidth="1"/>
    <col min="3842" max="3842" width="32.5" style="94" customWidth="1"/>
    <col min="3843" max="4096" width="21.5" style="94"/>
    <col min="4097" max="4097" width="52.25" style="94" customWidth="1"/>
    <col min="4098" max="4098" width="32.5" style="94" customWidth="1"/>
    <col min="4099" max="4352" width="21.5" style="94"/>
    <col min="4353" max="4353" width="52.25" style="94" customWidth="1"/>
    <col min="4354" max="4354" width="32.5" style="94" customWidth="1"/>
    <col min="4355" max="4608" width="21.5" style="94"/>
    <col min="4609" max="4609" width="52.25" style="94" customWidth="1"/>
    <col min="4610" max="4610" width="32.5" style="94" customWidth="1"/>
    <col min="4611" max="4864" width="21.5" style="94"/>
    <col min="4865" max="4865" width="52.25" style="94" customWidth="1"/>
    <col min="4866" max="4866" width="32.5" style="94" customWidth="1"/>
    <col min="4867" max="5120" width="21.5" style="94"/>
    <col min="5121" max="5121" width="52.25" style="94" customWidth="1"/>
    <col min="5122" max="5122" width="32.5" style="94" customWidth="1"/>
    <col min="5123" max="5376" width="21.5" style="94"/>
    <col min="5377" max="5377" width="52.25" style="94" customWidth="1"/>
    <col min="5378" max="5378" width="32.5" style="94" customWidth="1"/>
    <col min="5379" max="5632" width="21.5" style="94"/>
    <col min="5633" max="5633" width="52.25" style="94" customWidth="1"/>
    <col min="5634" max="5634" width="32.5" style="94" customWidth="1"/>
    <col min="5635" max="5888" width="21.5" style="94"/>
    <col min="5889" max="5889" width="52.25" style="94" customWidth="1"/>
    <col min="5890" max="5890" width="32.5" style="94" customWidth="1"/>
    <col min="5891" max="6144" width="21.5" style="94"/>
    <col min="6145" max="6145" width="52.25" style="94" customWidth="1"/>
    <col min="6146" max="6146" width="32.5" style="94" customWidth="1"/>
    <col min="6147" max="6400" width="21.5" style="94"/>
    <col min="6401" max="6401" width="52.25" style="94" customWidth="1"/>
    <col min="6402" max="6402" width="32.5" style="94" customWidth="1"/>
    <col min="6403" max="6656" width="21.5" style="94"/>
    <col min="6657" max="6657" width="52.25" style="94" customWidth="1"/>
    <col min="6658" max="6658" width="32.5" style="94" customWidth="1"/>
    <col min="6659" max="6912" width="21.5" style="94"/>
    <col min="6913" max="6913" width="52.25" style="94" customWidth="1"/>
    <col min="6914" max="6914" width="32.5" style="94" customWidth="1"/>
    <col min="6915" max="7168" width="21.5" style="94"/>
    <col min="7169" max="7169" width="52.25" style="94" customWidth="1"/>
    <col min="7170" max="7170" width="32.5" style="94" customWidth="1"/>
    <col min="7171" max="7424" width="21.5" style="94"/>
    <col min="7425" max="7425" width="52.25" style="94" customWidth="1"/>
    <col min="7426" max="7426" width="32.5" style="94" customWidth="1"/>
    <col min="7427" max="7680" width="21.5" style="94"/>
    <col min="7681" max="7681" width="52.25" style="94" customWidth="1"/>
    <col min="7682" max="7682" width="32.5" style="94" customWidth="1"/>
    <col min="7683" max="7936" width="21.5" style="94"/>
    <col min="7937" max="7937" width="52.25" style="94" customWidth="1"/>
    <col min="7938" max="7938" width="32.5" style="94" customWidth="1"/>
    <col min="7939" max="8192" width="21.5" style="94"/>
    <col min="8193" max="8193" width="52.25" style="94" customWidth="1"/>
    <col min="8194" max="8194" width="32.5" style="94" customWidth="1"/>
    <col min="8195" max="8448" width="21.5" style="94"/>
    <col min="8449" max="8449" width="52.25" style="94" customWidth="1"/>
    <col min="8450" max="8450" width="32.5" style="94" customWidth="1"/>
    <col min="8451" max="8704" width="21.5" style="94"/>
    <col min="8705" max="8705" width="52.25" style="94" customWidth="1"/>
    <col min="8706" max="8706" width="32.5" style="94" customWidth="1"/>
    <col min="8707" max="8960" width="21.5" style="94"/>
    <col min="8961" max="8961" width="52.25" style="94" customWidth="1"/>
    <col min="8962" max="8962" width="32.5" style="94" customWidth="1"/>
    <col min="8963" max="9216" width="21.5" style="94"/>
    <col min="9217" max="9217" width="52.25" style="94" customWidth="1"/>
    <col min="9218" max="9218" width="32.5" style="94" customWidth="1"/>
    <col min="9219" max="9472" width="21.5" style="94"/>
    <col min="9473" max="9473" width="52.25" style="94" customWidth="1"/>
    <col min="9474" max="9474" width="32.5" style="94" customWidth="1"/>
    <col min="9475" max="9728" width="21.5" style="94"/>
    <col min="9729" max="9729" width="52.25" style="94" customWidth="1"/>
    <col min="9730" max="9730" width="32.5" style="94" customWidth="1"/>
    <col min="9731" max="9984" width="21.5" style="94"/>
    <col min="9985" max="9985" width="52.25" style="94" customWidth="1"/>
    <col min="9986" max="9986" width="32.5" style="94" customWidth="1"/>
    <col min="9987" max="10240" width="21.5" style="94"/>
    <col min="10241" max="10241" width="52.25" style="94" customWidth="1"/>
    <col min="10242" max="10242" width="32.5" style="94" customWidth="1"/>
    <col min="10243" max="10496" width="21.5" style="94"/>
    <col min="10497" max="10497" width="52.25" style="94" customWidth="1"/>
    <col min="10498" max="10498" width="32.5" style="94" customWidth="1"/>
    <col min="10499" max="10752" width="21.5" style="94"/>
    <col min="10753" max="10753" width="52.25" style="94" customWidth="1"/>
    <col min="10754" max="10754" width="32.5" style="94" customWidth="1"/>
    <col min="10755" max="11008" width="21.5" style="94"/>
    <col min="11009" max="11009" width="52.25" style="94" customWidth="1"/>
    <col min="11010" max="11010" width="32.5" style="94" customWidth="1"/>
    <col min="11011" max="11264" width="21.5" style="94"/>
    <col min="11265" max="11265" width="52.25" style="94" customWidth="1"/>
    <col min="11266" max="11266" width="32.5" style="94" customWidth="1"/>
    <col min="11267" max="11520" width="21.5" style="94"/>
    <col min="11521" max="11521" width="52.25" style="94" customWidth="1"/>
    <col min="11522" max="11522" width="32.5" style="94" customWidth="1"/>
    <col min="11523" max="11776" width="21.5" style="94"/>
    <col min="11777" max="11777" width="52.25" style="94" customWidth="1"/>
    <col min="11778" max="11778" width="32.5" style="94" customWidth="1"/>
    <col min="11779" max="12032" width="21.5" style="94"/>
    <col min="12033" max="12033" width="52.25" style="94" customWidth="1"/>
    <col min="12034" max="12034" width="32.5" style="94" customWidth="1"/>
    <col min="12035" max="12288" width="21.5" style="94"/>
    <col min="12289" max="12289" width="52.25" style="94" customWidth="1"/>
    <col min="12290" max="12290" width="32.5" style="94" customWidth="1"/>
    <col min="12291" max="12544" width="21.5" style="94"/>
    <col min="12545" max="12545" width="52.25" style="94" customWidth="1"/>
    <col min="12546" max="12546" width="32.5" style="94" customWidth="1"/>
    <col min="12547" max="12800" width="21.5" style="94"/>
    <col min="12801" max="12801" width="52.25" style="94" customWidth="1"/>
    <col min="12802" max="12802" width="32.5" style="94" customWidth="1"/>
    <col min="12803" max="13056" width="21.5" style="94"/>
    <col min="13057" max="13057" width="52.25" style="94" customWidth="1"/>
    <col min="13058" max="13058" width="32.5" style="94" customWidth="1"/>
    <col min="13059" max="13312" width="21.5" style="94"/>
    <col min="13313" max="13313" width="52.25" style="94" customWidth="1"/>
    <col min="13314" max="13314" width="32.5" style="94" customWidth="1"/>
    <col min="13315" max="13568" width="21.5" style="94"/>
    <col min="13569" max="13569" width="52.25" style="94" customWidth="1"/>
    <col min="13570" max="13570" width="32.5" style="94" customWidth="1"/>
    <col min="13571" max="13824" width="21.5" style="94"/>
    <col min="13825" max="13825" width="52.25" style="94" customWidth="1"/>
    <col min="13826" max="13826" width="32.5" style="94" customWidth="1"/>
    <col min="13827" max="14080" width="21.5" style="94"/>
    <col min="14081" max="14081" width="52.25" style="94" customWidth="1"/>
    <col min="14082" max="14082" width="32.5" style="94" customWidth="1"/>
    <col min="14083" max="14336" width="21.5" style="94"/>
    <col min="14337" max="14337" width="52.25" style="94" customWidth="1"/>
    <col min="14338" max="14338" width="32.5" style="94" customWidth="1"/>
    <col min="14339" max="14592" width="21.5" style="94"/>
    <col min="14593" max="14593" width="52.25" style="94" customWidth="1"/>
    <col min="14594" max="14594" width="32.5" style="94" customWidth="1"/>
    <col min="14595" max="14848" width="21.5" style="94"/>
    <col min="14849" max="14849" width="52.25" style="94" customWidth="1"/>
    <col min="14850" max="14850" width="32.5" style="94" customWidth="1"/>
    <col min="14851" max="15104" width="21.5" style="94"/>
    <col min="15105" max="15105" width="52.25" style="94" customWidth="1"/>
    <col min="15106" max="15106" width="32.5" style="94" customWidth="1"/>
    <col min="15107" max="15360" width="21.5" style="94"/>
    <col min="15361" max="15361" width="52.25" style="94" customWidth="1"/>
    <col min="15362" max="15362" width="32.5" style="94" customWidth="1"/>
    <col min="15363" max="15616" width="21.5" style="94"/>
    <col min="15617" max="15617" width="52.25" style="94" customWidth="1"/>
    <col min="15618" max="15618" width="32.5" style="94" customWidth="1"/>
    <col min="15619" max="15872" width="21.5" style="94"/>
    <col min="15873" max="15873" width="52.25" style="94" customWidth="1"/>
    <col min="15874" max="15874" width="32.5" style="94" customWidth="1"/>
    <col min="15875" max="16128" width="21.5" style="94"/>
    <col min="16129" max="16129" width="52.25" style="94" customWidth="1"/>
    <col min="16130" max="16130" width="32.5" style="94" customWidth="1"/>
    <col min="16131" max="16384" width="21.5" style="94"/>
  </cols>
  <sheetData>
    <row r="1" ht="23.25" customHeight="1" spans="1:2">
      <c r="A1" s="54" t="s">
        <v>267</v>
      </c>
      <c r="B1" s="54"/>
    </row>
    <row r="2" s="93" customFormat="1" ht="30.75" customHeight="1" spans="1:2">
      <c r="A2" s="55" t="s">
        <v>268</v>
      </c>
      <c r="B2" s="55"/>
    </row>
    <row r="3" s="93" customFormat="1" ht="21" customHeight="1" spans="1:2">
      <c r="A3" s="95" t="s">
        <v>269</v>
      </c>
      <c r="B3" s="95"/>
    </row>
    <row r="4" customHeight="1" spans="1:2">
      <c r="A4" s="96"/>
      <c r="B4" s="97" t="s">
        <v>21</v>
      </c>
    </row>
    <row r="5" ht="24" customHeight="1" spans="1:2">
      <c r="A5" s="98" t="s">
        <v>270</v>
      </c>
      <c r="B5" s="99" t="s">
        <v>237</v>
      </c>
    </row>
    <row r="6" ht="24" customHeight="1" spans="1:2">
      <c r="A6" s="100" t="s">
        <v>271</v>
      </c>
      <c r="B6" s="43">
        <f>B7+B12+B23+B31+B38+B42+B45+B49+B52+B58+B61+B66+B69+B74+B77</f>
        <v>4475</v>
      </c>
    </row>
    <row r="7" ht="21.75" customHeight="1" spans="1:2">
      <c r="A7" s="101" t="s">
        <v>272</v>
      </c>
      <c r="B7" s="102">
        <f>SUM(B8:B11)</f>
        <v>1829</v>
      </c>
    </row>
    <row r="8" ht="21.75" customHeight="1" spans="1:2">
      <c r="A8" s="101" t="s">
        <v>273</v>
      </c>
      <c r="B8" s="102">
        <v>1029</v>
      </c>
    </row>
    <row r="9" ht="21.75" customHeight="1" spans="1:2">
      <c r="A9" s="101" t="s">
        <v>274</v>
      </c>
      <c r="B9" s="102">
        <v>529</v>
      </c>
    </row>
    <row r="10" ht="21.75" customHeight="1" spans="1:2">
      <c r="A10" s="101" t="s">
        <v>152</v>
      </c>
      <c r="B10" s="102">
        <v>77</v>
      </c>
    </row>
    <row r="11" ht="21.75" customHeight="1" spans="1:2">
      <c r="A11" s="101" t="s">
        <v>275</v>
      </c>
      <c r="B11" s="102">
        <v>194</v>
      </c>
    </row>
    <row r="12" ht="21.75" customHeight="1" spans="1:2">
      <c r="A12" s="101" t="s">
        <v>276</v>
      </c>
      <c r="B12" s="102">
        <f>SUM(B13:B22)</f>
        <v>402</v>
      </c>
    </row>
    <row r="13" ht="21.75" customHeight="1" spans="1:2">
      <c r="A13" s="101" t="s">
        <v>277</v>
      </c>
      <c r="B13" s="102">
        <v>199</v>
      </c>
    </row>
    <row r="14" ht="21.75" customHeight="1" spans="1:2">
      <c r="A14" s="101" t="s">
        <v>278</v>
      </c>
      <c r="B14" s="102">
        <v>2</v>
      </c>
    </row>
    <row r="15" ht="21.75" customHeight="1" spans="1:2">
      <c r="A15" s="101" t="s">
        <v>279</v>
      </c>
      <c r="B15" s="102">
        <v>3</v>
      </c>
    </row>
    <row r="16" ht="21.75" customHeight="1" spans="1:2">
      <c r="A16" s="101" t="s">
        <v>280</v>
      </c>
      <c r="B16" s="102"/>
    </row>
    <row r="17" ht="21.75" customHeight="1" spans="1:2">
      <c r="A17" s="101" t="s">
        <v>281</v>
      </c>
      <c r="B17" s="102">
        <v>98</v>
      </c>
    </row>
    <row r="18" ht="21.75" customHeight="1" spans="1:2">
      <c r="A18" s="101" t="s">
        <v>282</v>
      </c>
      <c r="B18" s="102">
        <v>6</v>
      </c>
    </row>
    <row r="19" ht="21.75" customHeight="1" spans="1:2">
      <c r="A19" s="101" t="s">
        <v>283</v>
      </c>
      <c r="B19" s="102"/>
    </row>
    <row r="20" ht="21.75" customHeight="1" spans="1:2">
      <c r="A20" s="101" t="s">
        <v>284</v>
      </c>
      <c r="B20" s="102">
        <v>11</v>
      </c>
    </row>
    <row r="21" ht="21.75" customHeight="1" spans="1:2">
      <c r="A21" s="101" t="s">
        <v>285</v>
      </c>
      <c r="B21" s="102">
        <v>5</v>
      </c>
    </row>
    <row r="22" ht="21.75" customHeight="1" spans="1:2">
      <c r="A22" s="101" t="s">
        <v>286</v>
      </c>
      <c r="B22" s="102">
        <v>78</v>
      </c>
    </row>
    <row r="23" ht="21.75" customHeight="1" spans="1:2">
      <c r="A23" s="101" t="s">
        <v>287</v>
      </c>
      <c r="B23" s="102">
        <f>SUM(B24:B30)</f>
        <v>4</v>
      </c>
    </row>
    <row r="24" ht="21.75" customHeight="1" spans="1:2">
      <c r="A24" s="101" t="s">
        <v>288</v>
      </c>
      <c r="B24" s="102"/>
    </row>
    <row r="25" ht="21.75" customHeight="1" spans="1:2">
      <c r="A25" s="101" t="s">
        <v>289</v>
      </c>
      <c r="B25" s="102"/>
    </row>
    <row r="26" ht="21.75" customHeight="1" spans="1:2">
      <c r="A26" s="101" t="s">
        <v>290</v>
      </c>
      <c r="B26" s="102"/>
    </row>
    <row r="27" ht="21.75" customHeight="1" spans="1:2">
      <c r="A27" s="101" t="s">
        <v>291</v>
      </c>
      <c r="B27" s="102"/>
    </row>
    <row r="28" ht="21.75" customHeight="1" spans="1:2">
      <c r="A28" s="101" t="s">
        <v>292</v>
      </c>
      <c r="B28" s="102">
        <v>4</v>
      </c>
    </row>
    <row r="29" ht="21.75" customHeight="1" spans="1:2">
      <c r="A29" s="101" t="s">
        <v>293</v>
      </c>
      <c r="B29" s="102"/>
    </row>
    <row r="30" ht="21.75" customHeight="1" spans="1:2">
      <c r="A30" s="101" t="s">
        <v>294</v>
      </c>
      <c r="B30" s="102"/>
    </row>
    <row r="31" ht="21.75" customHeight="1" spans="1:2">
      <c r="A31" s="101" t="s">
        <v>295</v>
      </c>
      <c r="B31" s="102"/>
    </row>
    <row r="32" customHeight="1" spans="1:2">
      <c r="A32" s="101" t="s">
        <v>288</v>
      </c>
      <c r="B32" s="102"/>
    </row>
    <row r="33" customHeight="1" spans="1:2">
      <c r="A33" s="101" t="s">
        <v>289</v>
      </c>
      <c r="B33" s="102"/>
    </row>
    <row r="34" customHeight="1" spans="1:2">
      <c r="A34" s="101" t="s">
        <v>290</v>
      </c>
      <c r="B34" s="102"/>
    </row>
    <row r="35" customHeight="1" spans="1:2">
      <c r="A35" s="101" t="s">
        <v>292</v>
      </c>
      <c r="B35" s="102"/>
    </row>
    <row r="36" customHeight="1" spans="1:2">
      <c r="A36" s="101" t="s">
        <v>293</v>
      </c>
      <c r="B36" s="102"/>
    </row>
    <row r="37" customHeight="1" spans="1:2">
      <c r="A37" s="101" t="s">
        <v>294</v>
      </c>
      <c r="B37" s="102"/>
    </row>
    <row r="38" customHeight="1" spans="1:2">
      <c r="A38" s="101" t="s">
        <v>296</v>
      </c>
      <c r="B38" s="102">
        <f>SUM(B39:B41)</f>
        <v>2065</v>
      </c>
    </row>
    <row r="39" customHeight="1" spans="1:2">
      <c r="A39" s="101" t="s">
        <v>297</v>
      </c>
      <c r="B39" s="102">
        <v>1561</v>
      </c>
    </row>
    <row r="40" customHeight="1" spans="1:2">
      <c r="A40" s="101" t="s">
        <v>298</v>
      </c>
      <c r="B40" s="102">
        <v>504</v>
      </c>
    </row>
    <row r="41" customHeight="1" spans="1:2">
      <c r="A41" s="101" t="s">
        <v>299</v>
      </c>
      <c r="B41" s="102"/>
    </row>
    <row r="42" customHeight="1" spans="1:2">
      <c r="A42" s="101" t="s">
        <v>300</v>
      </c>
      <c r="B42" s="102">
        <f>SUM(B43:B44)</f>
        <v>4</v>
      </c>
    </row>
    <row r="43" customHeight="1" spans="1:2">
      <c r="A43" s="101" t="s">
        <v>301</v>
      </c>
      <c r="B43" s="102">
        <v>4</v>
      </c>
    </row>
    <row r="44" customHeight="1" spans="1:2">
      <c r="A44" s="101" t="s">
        <v>302</v>
      </c>
      <c r="B44" s="102"/>
    </row>
    <row r="45" customHeight="1" spans="1:2">
      <c r="A45" s="101" t="s">
        <v>303</v>
      </c>
      <c r="B45" s="102"/>
    </row>
    <row r="46" customHeight="1" spans="1:2">
      <c r="A46" s="101" t="s">
        <v>304</v>
      </c>
      <c r="B46" s="102"/>
    </row>
    <row r="47" customHeight="1" spans="1:2">
      <c r="A47" s="101" t="s">
        <v>305</v>
      </c>
      <c r="B47" s="102"/>
    </row>
    <row r="48" customHeight="1" spans="1:2">
      <c r="A48" s="101" t="s">
        <v>306</v>
      </c>
      <c r="B48" s="102"/>
    </row>
    <row r="49" customHeight="1" spans="1:2">
      <c r="A49" s="101" t="s">
        <v>307</v>
      </c>
      <c r="B49" s="102"/>
    </row>
    <row r="50" customHeight="1" spans="1:2">
      <c r="A50" s="101" t="s">
        <v>308</v>
      </c>
      <c r="B50" s="102"/>
    </row>
    <row r="51" customHeight="1" spans="1:2">
      <c r="A51" s="101" t="s">
        <v>309</v>
      </c>
      <c r="B51" s="102"/>
    </row>
    <row r="52" customHeight="1" spans="1:2">
      <c r="A52" s="101" t="s">
        <v>310</v>
      </c>
      <c r="B52" s="102">
        <f>SUM(B53:B57)</f>
        <v>171</v>
      </c>
    </row>
    <row r="53" customHeight="1" spans="1:2">
      <c r="A53" s="101" t="s">
        <v>311</v>
      </c>
      <c r="B53" s="102">
        <v>13</v>
      </c>
    </row>
    <row r="54" customHeight="1" spans="1:2">
      <c r="A54" s="101" t="s">
        <v>312</v>
      </c>
      <c r="B54" s="102"/>
    </row>
    <row r="55" customHeight="1" spans="1:2">
      <c r="A55" s="101" t="s">
        <v>313</v>
      </c>
      <c r="B55" s="102"/>
    </row>
    <row r="56" customHeight="1" spans="1:2">
      <c r="A56" s="101" t="s">
        <v>314</v>
      </c>
      <c r="B56" s="102">
        <v>141</v>
      </c>
    </row>
    <row r="57" customHeight="1" spans="1:2">
      <c r="A57" s="101" t="s">
        <v>315</v>
      </c>
      <c r="B57" s="102">
        <v>17</v>
      </c>
    </row>
    <row r="58" customHeight="1" spans="1:2">
      <c r="A58" s="101" t="s">
        <v>316</v>
      </c>
      <c r="B58" s="102"/>
    </row>
    <row r="59" customHeight="1" spans="1:2">
      <c r="A59" s="101" t="s">
        <v>317</v>
      </c>
      <c r="B59" s="102"/>
    </row>
    <row r="60" customHeight="1" spans="1:2">
      <c r="A60" s="101" t="s">
        <v>318</v>
      </c>
      <c r="B60" s="102"/>
    </row>
    <row r="61" customHeight="1" spans="1:2">
      <c r="A61" s="101" t="s">
        <v>319</v>
      </c>
      <c r="B61" s="102"/>
    </row>
    <row r="62" customHeight="1" spans="1:2">
      <c r="A62" s="101" t="s">
        <v>320</v>
      </c>
      <c r="B62" s="102"/>
    </row>
    <row r="63" customHeight="1" spans="1:2">
      <c r="A63" s="101" t="s">
        <v>321</v>
      </c>
      <c r="B63" s="102"/>
    </row>
    <row r="64" customHeight="1" spans="1:2">
      <c r="A64" s="101" t="s">
        <v>322</v>
      </c>
      <c r="B64" s="102"/>
    </row>
    <row r="65" customHeight="1" spans="1:2">
      <c r="A65" s="101" t="s">
        <v>323</v>
      </c>
      <c r="B65" s="102"/>
    </row>
    <row r="66" customHeight="1" spans="1:2">
      <c r="A66" s="101" t="s">
        <v>324</v>
      </c>
      <c r="B66" s="102"/>
    </row>
    <row r="67" customHeight="1" spans="1:2">
      <c r="A67" s="101" t="s">
        <v>325</v>
      </c>
      <c r="B67" s="102"/>
    </row>
    <row r="68" customHeight="1" spans="1:2">
      <c r="A68" s="101" t="s">
        <v>326</v>
      </c>
      <c r="B68" s="102"/>
    </row>
    <row r="69" customHeight="1" spans="1:2">
      <c r="A69" s="101" t="s">
        <v>327</v>
      </c>
      <c r="B69" s="102"/>
    </row>
    <row r="70" customHeight="1" spans="1:2">
      <c r="A70" s="101" t="s">
        <v>328</v>
      </c>
      <c r="B70" s="102"/>
    </row>
    <row r="71" customHeight="1" spans="1:2">
      <c r="A71" s="101" t="s">
        <v>329</v>
      </c>
      <c r="B71" s="102"/>
    </row>
    <row r="72" customHeight="1" spans="1:2">
      <c r="A72" s="101" t="s">
        <v>330</v>
      </c>
      <c r="B72" s="102"/>
    </row>
    <row r="73" customHeight="1" spans="1:2">
      <c r="A73" s="101" t="s">
        <v>331</v>
      </c>
      <c r="B73" s="102"/>
    </row>
    <row r="74" customHeight="1" spans="1:2">
      <c r="A74" s="101" t="s">
        <v>332</v>
      </c>
      <c r="B74" s="102"/>
    </row>
    <row r="75" customHeight="1" spans="1:2">
      <c r="A75" s="101" t="s">
        <v>333</v>
      </c>
      <c r="B75" s="102"/>
    </row>
    <row r="76" customHeight="1" spans="1:2">
      <c r="A76" s="101" t="s">
        <v>334</v>
      </c>
      <c r="B76" s="102"/>
    </row>
    <row r="77" customHeight="1" spans="1:2">
      <c r="A77" s="101" t="s">
        <v>335</v>
      </c>
      <c r="B77" s="102"/>
    </row>
    <row r="78" customHeight="1" spans="1:2">
      <c r="A78" s="101" t="s">
        <v>336</v>
      </c>
      <c r="B78" s="102"/>
    </row>
    <row r="79" customHeight="1" spans="1:2">
      <c r="A79" s="101" t="s">
        <v>337</v>
      </c>
      <c r="B79" s="102"/>
    </row>
    <row r="80" customHeight="1" spans="1:2">
      <c r="A80" s="101" t="s">
        <v>338</v>
      </c>
      <c r="B80" s="102"/>
    </row>
    <row r="81" customHeight="1" spans="1:2">
      <c r="A81" s="103" t="s">
        <v>339</v>
      </c>
      <c r="B81" s="104"/>
    </row>
  </sheetData>
  <autoFilter ref="A5:B81">
    <extLst/>
  </autoFilter>
  <mergeCells count="3">
    <mergeCell ref="A1:B1"/>
    <mergeCell ref="A2:B2"/>
    <mergeCell ref="A3:B3"/>
  </mergeCells>
  <printOptions horizontalCentered="1"/>
  <pageMargins left="0" right="0" top="0.511805555555556" bottom="0.313888888888889" header="0.313888888888889" footer="0.313888888888889"/>
  <pageSetup paperSize="9" orientation="portrait" blackAndWhite="1" errors="blank"/>
  <headerFooter alignWithMargins="0">
    <oddFooter>&amp;C第 &amp;P 页，共 &amp;N 页</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indexed="13"/>
  </sheetPr>
  <dimension ref="A1:E25"/>
  <sheetViews>
    <sheetView showZeros="0" workbookViewId="0">
      <selection activeCell="A1" sqref="A1:B1"/>
    </sheetView>
  </sheetViews>
  <sheetFormatPr defaultColWidth="9" defaultRowHeight="20.1" customHeight="1" outlineLevelCol="4"/>
  <cols>
    <col min="1" max="1" width="37.875" style="65" customWidth="1"/>
    <col min="2" max="2" width="12.75" style="66" customWidth="1"/>
    <col min="3" max="3" width="32.5" style="67" customWidth="1"/>
    <col min="4" max="4" width="13.5" style="52" customWidth="1"/>
    <col min="5" max="5" width="13" style="53" customWidth="1"/>
    <col min="6" max="16384" width="9" style="53"/>
  </cols>
  <sheetData>
    <row r="1" customHeight="1" spans="1:4">
      <c r="A1" s="54" t="s">
        <v>340</v>
      </c>
      <c r="B1" s="54"/>
      <c r="C1" s="54"/>
      <c r="D1" s="54"/>
    </row>
    <row r="2" ht="29.25" customHeight="1" spans="1:4">
      <c r="A2" s="55" t="s">
        <v>341</v>
      </c>
      <c r="B2" s="55"/>
      <c r="C2" s="55"/>
      <c r="D2" s="55"/>
    </row>
    <row r="3" customHeight="1" spans="1:4">
      <c r="A3" s="68"/>
      <c r="B3" s="68"/>
      <c r="C3" s="68"/>
      <c r="D3" s="58" t="s">
        <v>21</v>
      </c>
    </row>
    <row r="4" ht="24" customHeight="1" spans="1:4">
      <c r="A4" s="69" t="s">
        <v>157</v>
      </c>
      <c r="B4" s="70" t="s">
        <v>23</v>
      </c>
      <c r="C4" s="71" t="s">
        <v>107</v>
      </c>
      <c r="D4" s="72" t="s">
        <v>23</v>
      </c>
    </row>
    <row r="5" ht="24" customHeight="1" spans="1:5">
      <c r="A5" s="73" t="s">
        <v>30</v>
      </c>
      <c r="B5" s="41">
        <f>B6+B18</f>
        <v>330</v>
      </c>
      <c r="C5" s="74" t="s">
        <v>30</v>
      </c>
      <c r="D5" s="43">
        <f>D6+D18</f>
        <v>330</v>
      </c>
      <c r="E5" s="66"/>
    </row>
    <row r="6" ht="24" customHeight="1" spans="1:5">
      <c r="A6" s="40" t="s">
        <v>31</v>
      </c>
      <c r="B6" s="41"/>
      <c r="C6" s="75" t="s">
        <v>32</v>
      </c>
      <c r="D6" s="43">
        <v>330</v>
      </c>
      <c r="E6" s="66"/>
    </row>
    <row r="7" customHeight="1" spans="1:4">
      <c r="A7" s="25" t="s">
        <v>158</v>
      </c>
      <c r="B7" s="26"/>
      <c r="C7" s="76" t="s">
        <v>159</v>
      </c>
      <c r="D7" s="28"/>
    </row>
    <row r="8" customHeight="1" spans="1:4">
      <c r="A8" s="25" t="s">
        <v>342</v>
      </c>
      <c r="B8" s="26"/>
      <c r="C8" s="76" t="s">
        <v>161</v>
      </c>
      <c r="D8" s="28"/>
    </row>
    <row r="9" customHeight="1" spans="1:4">
      <c r="A9" s="25" t="s">
        <v>343</v>
      </c>
      <c r="B9" s="26"/>
      <c r="C9" s="76" t="s">
        <v>163</v>
      </c>
      <c r="D9" s="28"/>
    </row>
    <row r="10" customHeight="1" spans="1:4">
      <c r="A10" s="25" t="s">
        <v>344</v>
      </c>
      <c r="B10" s="26"/>
      <c r="C10" s="76" t="s">
        <v>165</v>
      </c>
      <c r="D10" s="28">
        <v>330</v>
      </c>
    </row>
    <row r="11" customHeight="1" spans="1:4">
      <c r="A11" s="25" t="s">
        <v>345</v>
      </c>
      <c r="B11" s="26"/>
      <c r="C11" s="76" t="s">
        <v>167</v>
      </c>
      <c r="D11" s="28"/>
    </row>
    <row r="12" customHeight="1" spans="1:4">
      <c r="A12" s="25" t="s">
        <v>346</v>
      </c>
      <c r="B12" s="26"/>
      <c r="C12" s="76" t="s">
        <v>169</v>
      </c>
      <c r="D12" s="28"/>
    </row>
    <row r="13" customHeight="1" spans="1:4">
      <c r="A13" s="25" t="s">
        <v>347</v>
      </c>
      <c r="B13" s="26"/>
      <c r="C13" s="76" t="s">
        <v>171</v>
      </c>
      <c r="D13" s="28"/>
    </row>
    <row r="14" customHeight="1" spans="1:4">
      <c r="A14" s="25" t="s">
        <v>348</v>
      </c>
      <c r="B14" s="26"/>
      <c r="C14" s="76" t="s">
        <v>173</v>
      </c>
      <c r="D14" s="28"/>
    </row>
    <row r="15" customHeight="1" spans="1:4">
      <c r="A15" s="25" t="s">
        <v>349</v>
      </c>
      <c r="B15" s="26"/>
      <c r="C15" s="76"/>
      <c r="D15" s="28"/>
    </row>
    <row r="16" customHeight="1" spans="1:4">
      <c r="A16" s="77" t="s">
        <v>350</v>
      </c>
      <c r="B16" s="26"/>
      <c r="C16" s="76"/>
      <c r="D16" s="28"/>
    </row>
    <row r="17" customHeight="1" spans="1:4">
      <c r="A17" s="25" t="s">
        <v>351</v>
      </c>
      <c r="B17" s="26"/>
      <c r="C17" s="78"/>
      <c r="D17" s="79"/>
    </row>
    <row r="18" customHeight="1" spans="1:4">
      <c r="A18" s="40" t="s">
        <v>82</v>
      </c>
      <c r="B18" s="41">
        <f>B19+B20+B21+B24</f>
        <v>330</v>
      </c>
      <c r="C18" s="42" t="s">
        <v>83</v>
      </c>
      <c r="D18" s="43">
        <f>SUM(D19:D23)</f>
        <v>0</v>
      </c>
    </row>
    <row r="19" customHeight="1" spans="1:4">
      <c r="A19" s="25" t="s">
        <v>84</v>
      </c>
      <c r="B19" s="80"/>
      <c r="C19" s="76" t="s">
        <v>85</v>
      </c>
      <c r="D19" s="81"/>
    </row>
    <row r="20" customHeight="1" spans="1:4">
      <c r="A20" s="25" t="s">
        <v>86</v>
      </c>
      <c r="B20" s="80"/>
      <c r="C20" s="76" t="s">
        <v>183</v>
      </c>
      <c r="D20" s="81"/>
    </row>
    <row r="21" customHeight="1" spans="1:4">
      <c r="A21" s="82" t="s">
        <v>352</v>
      </c>
      <c r="B21" s="80"/>
      <c r="C21" s="83" t="s">
        <v>89</v>
      </c>
      <c r="D21" s="81"/>
    </row>
    <row r="22" customHeight="1" spans="1:4">
      <c r="A22" s="84" t="s">
        <v>353</v>
      </c>
      <c r="B22" s="80"/>
      <c r="C22" s="85"/>
      <c r="D22" s="81"/>
    </row>
    <row r="23" customHeight="1" spans="1:4">
      <c r="A23" s="86" t="s">
        <v>96</v>
      </c>
      <c r="B23" s="87"/>
      <c r="C23" s="85"/>
      <c r="D23" s="81"/>
    </row>
    <row r="24" customHeight="1" spans="1:4">
      <c r="A24" s="88" t="s">
        <v>185</v>
      </c>
      <c r="B24" s="89">
        <v>330</v>
      </c>
      <c r="C24" s="90"/>
      <c r="D24" s="91"/>
    </row>
    <row r="25" ht="35.1" customHeight="1" spans="1:4">
      <c r="A25" s="92" t="s">
        <v>354</v>
      </c>
      <c r="B25" s="92"/>
      <c r="C25" s="92"/>
      <c r="D25" s="92"/>
    </row>
  </sheetData>
  <mergeCells count="5">
    <mergeCell ref="A1:B1"/>
    <mergeCell ref="C1:D1"/>
    <mergeCell ref="A2:D2"/>
    <mergeCell ref="A3:C3"/>
    <mergeCell ref="A25:D25"/>
  </mergeCells>
  <printOptions horizontalCentered="1"/>
  <pageMargins left="0.235416666666667" right="0.235416666666667" top="0.511805555555556" bottom="0.313888888888889" header="0.313888888888889" footer="0.313888888888889"/>
  <pageSetup paperSize="9" orientation="portrait" blackAndWhite="1" errors="blank"/>
  <headerFooter alignWithMargins="0">
    <oddFooter>&amp;C第 &amp;P 页，共 &amp;N 页</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indexed="13"/>
  </sheetPr>
  <dimension ref="A1:D8"/>
  <sheetViews>
    <sheetView workbookViewId="0">
      <selection activeCell="A1" sqref="A1:B1"/>
    </sheetView>
  </sheetViews>
  <sheetFormatPr defaultColWidth="9" defaultRowHeight="20.1" customHeight="1" outlineLevelRow="7" outlineLevelCol="3"/>
  <cols>
    <col min="1" max="1" width="70.75" style="51" customWidth="1"/>
    <col min="2" max="2" width="30.375" style="52" customWidth="1"/>
    <col min="3" max="16384" width="9" style="53"/>
  </cols>
  <sheetData>
    <row r="1" customHeight="1" spans="1:2">
      <c r="A1" s="54" t="s">
        <v>355</v>
      </c>
      <c r="B1" s="54"/>
    </row>
    <row r="2" ht="35.25" customHeight="1" spans="1:4">
      <c r="A2" s="55" t="s">
        <v>356</v>
      </c>
      <c r="B2" s="55"/>
      <c r="D2" s="56"/>
    </row>
    <row r="3" customHeight="1" spans="1:2">
      <c r="A3" s="57"/>
      <c r="B3" s="58" t="s">
        <v>21</v>
      </c>
    </row>
    <row r="4" ht="24" customHeight="1" spans="1:2">
      <c r="A4" s="59" t="s">
        <v>107</v>
      </c>
      <c r="B4" s="60" t="s">
        <v>237</v>
      </c>
    </row>
    <row r="5" ht="21.75" customHeight="1" spans="1:2">
      <c r="A5" s="61" t="s">
        <v>191</v>
      </c>
      <c r="B5" s="62">
        <v>330</v>
      </c>
    </row>
    <row r="6" customHeight="1" spans="1:2">
      <c r="A6" s="61" t="s">
        <v>145</v>
      </c>
      <c r="B6" s="62">
        <v>330</v>
      </c>
    </row>
    <row r="7" customHeight="1" spans="1:2">
      <c r="A7" s="61" t="s">
        <v>194</v>
      </c>
      <c r="B7" s="62">
        <v>330</v>
      </c>
    </row>
    <row r="8" customHeight="1" spans="1:2">
      <c r="A8" s="63" t="s">
        <v>195</v>
      </c>
      <c r="B8" s="64">
        <v>330</v>
      </c>
    </row>
  </sheetData>
  <autoFilter ref="A5:D8">
    <extLst/>
  </autoFilter>
  <mergeCells count="2">
    <mergeCell ref="A1:B1"/>
    <mergeCell ref="A2:B2"/>
  </mergeCells>
  <printOptions horizontalCentered="1"/>
  <pageMargins left="0.235416666666667" right="0.235416666666667" top="0.313888888888889" bottom="0.313888888888889" header="0.313888888888889" footer="0.313888888888889"/>
  <pageSetup paperSize="9" scale="84" fitToWidth="0" fitToHeight="0" orientation="portrait" blackAndWhite="1" errors="blank"/>
  <headerFooter alignWithMargins="0">
    <oddFooter>&amp;C第 &amp;P 页，共 &amp;N 页</oddFoot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indexed="13"/>
  </sheetPr>
  <dimension ref="A1:F24"/>
  <sheetViews>
    <sheetView showZeros="0" workbookViewId="0">
      <selection activeCell="F8" sqref="F8"/>
    </sheetView>
  </sheetViews>
  <sheetFormatPr defaultColWidth="12.75" defaultRowHeight="13.5" outlineLevelCol="5"/>
  <cols>
    <col min="1" max="1" width="29.625" style="3" customWidth="1"/>
    <col min="2" max="2" width="13.5" style="4" customWidth="1"/>
    <col min="3" max="3" width="35.5" style="5" customWidth="1"/>
    <col min="4" max="4" width="13.5" style="6" customWidth="1"/>
    <col min="5" max="5" width="9" style="3" customWidth="1"/>
    <col min="6" max="6" width="11.25" style="3" customWidth="1"/>
    <col min="7" max="32" width="9" style="3" customWidth="1"/>
    <col min="33" max="224" width="12.75" style="3" customWidth="1"/>
    <col min="225" max="250" width="9" style="3" customWidth="1"/>
    <col min="251" max="251" width="29.625" style="3" customWidth="1"/>
    <col min="252" max="252" width="12.75" style="3"/>
    <col min="253" max="253" width="29.75" style="3" customWidth="1"/>
    <col min="254" max="254" width="17" style="3" customWidth="1"/>
    <col min="255" max="255" width="37" style="3" customWidth="1"/>
    <col min="256" max="256" width="17.375" style="3" customWidth="1"/>
    <col min="257" max="480" width="12.75" style="3" customWidth="1"/>
    <col min="481" max="506" width="9" style="3" customWidth="1"/>
    <col min="507" max="507" width="29.625" style="3" customWidth="1"/>
    <col min="508" max="508" width="12.75" style="3"/>
    <col min="509" max="509" width="29.75" style="3" customWidth="1"/>
    <col min="510" max="510" width="17" style="3" customWidth="1"/>
    <col min="511" max="511" width="37" style="3" customWidth="1"/>
    <col min="512" max="512" width="17.375" style="3" customWidth="1"/>
    <col min="513" max="736" width="12.75" style="3" customWidth="1"/>
    <col min="737" max="762" width="9" style="3" customWidth="1"/>
    <col min="763" max="763" width="29.625" style="3" customWidth="1"/>
    <col min="764" max="764" width="12.75" style="3"/>
    <col min="765" max="765" width="29.75" style="3" customWidth="1"/>
    <col min="766" max="766" width="17" style="3" customWidth="1"/>
    <col min="767" max="767" width="37" style="3" customWidth="1"/>
    <col min="768" max="768" width="17.375" style="3" customWidth="1"/>
    <col min="769" max="992" width="12.75" style="3" customWidth="1"/>
    <col min="993" max="1018" width="9" style="3" customWidth="1"/>
    <col min="1019" max="1019" width="29.625" style="3" customWidth="1"/>
    <col min="1020" max="1020" width="12.75" style="3"/>
    <col min="1021" max="1021" width="29.75" style="3" customWidth="1"/>
    <col min="1022" max="1022" width="17" style="3" customWidth="1"/>
    <col min="1023" max="1023" width="37" style="3" customWidth="1"/>
    <col min="1024" max="1024" width="17.375" style="3" customWidth="1"/>
    <col min="1025" max="1248" width="12.75" style="3" customWidth="1"/>
    <col min="1249" max="1274" width="9" style="3" customWidth="1"/>
    <col min="1275" max="1275" width="29.625" style="3" customWidth="1"/>
    <col min="1276" max="1276" width="12.75" style="3"/>
    <col min="1277" max="1277" width="29.75" style="3" customWidth="1"/>
    <col min="1278" max="1278" width="17" style="3" customWidth="1"/>
    <col min="1279" max="1279" width="37" style="3" customWidth="1"/>
    <col min="1280" max="1280" width="17.375" style="3" customWidth="1"/>
    <col min="1281" max="1504" width="12.75" style="3" customWidth="1"/>
    <col min="1505" max="1530" width="9" style="3" customWidth="1"/>
    <col min="1531" max="1531" width="29.625" style="3" customWidth="1"/>
    <col min="1532" max="1532" width="12.75" style="3"/>
    <col min="1533" max="1533" width="29.75" style="3" customWidth="1"/>
    <col min="1534" max="1534" width="17" style="3" customWidth="1"/>
    <col min="1535" max="1535" width="37" style="3" customWidth="1"/>
    <col min="1536" max="1536" width="17.375" style="3" customWidth="1"/>
    <col min="1537" max="1760" width="12.75" style="3" customWidth="1"/>
    <col min="1761" max="1786" width="9" style="3" customWidth="1"/>
    <col min="1787" max="1787" width="29.625" style="3" customWidth="1"/>
    <col min="1788" max="1788" width="12.75" style="3"/>
    <col min="1789" max="1789" width="29.75" style="3" customWidth="1"/>
    <col min="1790" max="1790" width="17" style="3" customWidth="1"/>
    <col min="1791" max="1791" width="37" style="3" customWidth="1"/>
    <col min="1792" max="1792" width="17.375" style="3" customWidth="1"/>
    <col min="1793" max="2016" width="12.75" style="3" customWidth="1"/>
    <col min="2017" max="2042" width="9" style="3" customWidth="1"/>
    <col min="2043" max="2043" width="29.625" style="3" customWidth="1"/>
    <col min="2044" max="2044" width="12.75" style="3"/>
    <col min="2045" max="2045" width="29.75" style="3" customWidth="1"/>
    <col min="2046" max="2046" width="17" style="3" customWidth="1"/>
    <col min="2047" max="2047" width="37" style="3" customWidth="1"/>
    <col min="2048" max="2048" width="17.375" style="3" customWidth="1"/>
    <col min="2049" max="2272" width="12.75" style="3" customWidth="1"/>
    <col min="2273" max="2298" width="9" style="3" customWidth="1"/>
    <col min="2299" max="2299" width="29.625" style="3" customWidth="1"/>
    <col min="2300" max="2300" width="12.75" style="3"/>
    <col min="2301" max="2301" width="29.75" style="3" customWidth="1"/>
    <col min="2302" max="2302" width="17" style="3" customWidth="1"/>
    <col min="2303" max="2303" width="37" style="3" customWidth="1"/>
    <col min="2304" max="2304" width="17.375" style="3" customWidth="1"/>
    <col min="2305" max="2528" width="12.75" style="3" customWidth="1"/>
    <col min="2529" max="2554" width="9" style="3" customWidth="1"/>
    <col min="2555" max="2555" width="29.625" style="3" customWidth="1"/>
    <col min="2556" max="2556" width="12.75" style="3"/>
    <col min="2557" max="2557" width="29.75" style="3" customWidth="1"/>
    <col min="2558" max="2558" width="17" style="3" customWidth="1"/>
    <col min="2559" max="2559" width="37" style="3" customWidth="1"/>
    <col min="2560" max="2560" width="17.375" style="3" customWidth="1"/>
    <col min="2561" max="2784" width="12.75" style="3" customWidth="1"/>
    <col min="2785" max="2810" width="9" style="3" customWidth="1"/>
    <col min="2811" max="2811" width="29.625" style="3" customWidth="1"/>
    <col min="2812" max="2812" width="12.75" style="3"/>
    <col min="2813" max="2813" width="29.75" style="3" customWidth="1"/>
    <col min="2814" max="2814" width="17" style="3" customWidth="1"/>
    <col min="2815" max="2815" width="37" style="3" customWidth="1"/>
    <col min="2816" max="2816" width="17.375" style="3" customWidth="1"/>
    <col min="2817" max="3040" width="12.75" style="3" customWidth="1"/>
    <col min="3041" max="3066" width="9" style="3" customWidth="1"/>
    <col min="3067" max="3067" width="29.625" style="3" customWidth="1"/>
    <col min="3068" max="3068" width="12.75" style="3"/>
    <col min="3069" max="3069" width="29.75" style="3" customWidth="1"/>
    <col min="3070" max="3070" width="17" style="3" customWidth="1"/>
    <col min="3071" max="3071" width="37" style="3" customWidth="1"/>
    <col min="3072" max="3072" width="17.375" style="3" customWidth="1"/>
    <col min="3073" max="3296" width="12.75" style="3" customWidth="1"/>
    <col min="3297" max="3322" width="9" style="3" customWidth="1"/>
    <col min="3323" max="3323" width="29.625" style="3" customWidth="1"/>
    <col min="3324" max="3324" width="12.75" style="3"/>
    <col min="3325" max="3325" width="29.75" style="3" customWidth="1"/>
    <col min="3326" max="3326" width="17" style="3" customWidth="1"/>
    <col min="3327" max="3327" width="37" style="3" customWidth="1"/>
    <col min="3328" max="3328" width="17.375" style="3" customWidth="1"/>
    <col min="3329" max="3552" width="12.75" style="3" customWidth="1"/>
    <col min="3553" max="3578" width="9" style="3" customWidth="1"/>
    <col min="3579" max="3579" width="29.625" style="3" customWidth="1"/>
    <col min="3580" max="3580" width="12.75" style="3"/>
    <col min="3581" max="3581" width="29.75" style="3" customWidth="1"/>
    <col min="3582" max="3582" width="17" style="3" customWidth="1"/>
    <col min="3583" max="3583" width="37" style="3" customWidth="1"/>
    <col min="3584" max="3584" width="17.375" style="3" customWidth="1"/>
    <col min="3585" max="3808" width="12.75" style="3" customWidth="1"/>
    <col min="3809" max="3834" width="9" style="3" customWidth="1"/>
    <col min="3835" max="3835" width="29.625" style="3" customWidth="1"/>
    <col min="3836" max="3836" width="12.75" style="3"/>
    <col min="3837" max="3837" width="29.75" style="3" customWidth="1"/>
    <col min="3838" max="3838" width="17" style="3" customWidth="1"/>
    <col min="3839" max="3839" width="37" style="3" customWidth="1"/>
    <col min="3840" max="3840" width="17.375" style="3" customWidth="1"/>
    <col min="3841" max="4064" width="12.75" style="3" customWidth="1"/>
    <col min="4065" max="4090" width="9" style="3" customWidth="1"/>
    <col min="4091" max="4091" width="29.625" style="3" customWidth="1"/>
    <col min="4092" max="4092" width="12.75" style="3"/>
    <col min="4093" max="4093" width="29.75" style="3" customWidth="1"/>
    <col min="4094" max="4094" width="17" style="3" customWidth="1"/>
    <col min="4095" max="4095" width="37" style="3" customWidth="1"/>
    <col min="4096" max="4096" width="17.375" style="3" customWidth="1"/>
    <col min="4097" max="4320" width="12.75" style="3" customWidth="1"/>
    <col min="4321" max="4346" width="9" style="3" customWidth="1"/>
    <col min="4347" max="4347" width="29.625" style="3" customWidth="1"/>
    <col min="4348" max="4348" width="12.75" style="3"/>
    <col min="4349" max="4349" width="29.75" style="3" customWidth="1"/>
    <col min="4350" max="4350" width="17" style="3" customWidth="1"/>
    <col min="4351" max="4351" width="37" style="3" customWidth="1"/>
    <col min="4352" max="4352" width="17.375" style="3" customWidth="1"/>
    <col min="4353" max="4576" width="12.75" style="3" customWidth="1"/>
    <col min="4577" max="4602" width="9" style="3" customWidth="1"/>
    <col min="4603" max="4603" width="29.625" style="3" customWidth="1"/>
    <col min="4604" max="4604" width="12.75" style="3"/>
    <col min="4605" max="4605" width="29.75" style="3" customWidth="1"/>
    <col min="4606" max="4606" width="17" style="3" customWidth="1"/>
    <col min="4607" max="4607" width="37" style="3" customWidth="1"/>
    <col min="4608" max="4608" width="17.375" style="3" customWidth="1"/>
    <col min="4609" max="4832" width="12.75" style="3" customWidth="1"/>
    <col min="4833" max="4858" width="9" style="3" customWidth="1"/>
    <col min="4859" max="4859" width="29.625" style="3" customWidth="1"/>
    <col min="4860" max="4860" width="12.75" style="3"/>
    <col min="4861" max="4861" width="29.75" style="3" customWidth="1"/>
    <col min="4862" max="4862" width="17" style="3" customWidth="1"/>
    <col min="4863" max="4863" width="37" style="3" customWidth="1"/>
    <col min="4864" max="4864" width="17.375" style="3" customWidth="1"/>
    <col min="4865" max="5088" width="12.75" style="3" customWidth="1"/>
    <col min="5089" max="5114" width="9" style="3" customWidth="1"/>
    <col min="5115" max="5115" width="29.625" style="3" customWidth="1"/>
    <col min="5116" max="5116" width="12.75" style="3"/>
    <col min="5117" max="5117" width="29.75" style="3" customWidth="1"/>
    <col min="5118" max="5118" width="17" style="3" customWidth="1"/>
    <col min="5119" max="5119" width="37" style="3" customWidth="1"/>
    <col min="5120" max="5120" width="17.375" style="3" customWidth="1"/>
    <col min="5121" max="5344" width="12.75" style="3" customWidth="1"/>
    <col min="5345" max="5370" width="9" style="3" customWidth="1"/>
    <col min="5371" max="5371" width="29.625" style="3" customWidth="1"/>
    <col min="5372" max="5372" width="12.75" style="3"/>
    <col min="5373" max="5373" width="29.75" style="3" customWidth="1"/>
    <col min="5374" max="5374" width="17" style="3" customWidth="1"/>
    <col min="5375" max="5375" width="37" style="3" customWidth="1"/>
    <col min="5376" max="5376" width="17.375" style="3" customWidth="1"/>
    <col min="5377" max="5600" width="12.75" style="3" customWidth="1"/>
    <col min="5601" max="5626" width="9" style="3" customWidth="1"/>
    <col min="5627" max="5627" width="29.625" style="3" customWidth="1"/>
    <col min="5628" max="5628" width="12.75" style="3"/>
    <col min="5629" max="5629" width="29.75" style="3" customWidth="1"/>
    <col min="5630" max="5630" width="17" style="3" customWidth="1"/>
    <col min="5631" max="5631" width="37" style="3" customWidth="1"/>
    <col min="5632" max="5632" width="17.375" style="3" customWidth="1"/>
    <col min="5633" max="5856" width="12.75" style="3" customWidth="1"/>
    <col min="5857" max="5882" width="9" style="3" customWidth="1"/>
    <col min="5883" max="5883" width="29.625" style="3" customWidth="1"/>
    <col min="5884" max="5884" width="12.75" style="3"/>
    <col min="5885" max="5885" width="29.75" style="3" customWidth="1"/>
    <col min="5886" max="5886" width="17" style="3" customWidth="1"/>
    <col min="5887" max="5887" width="37" style="3" customWidth="1"/>
    <col min="5888" max="5888" width="17.375" style="3" customWidth="1"/>
    <col min="5889" max="6112" width="12.75" style="3" customWidth="1"/>
    <col min="6113" max="6138" width="9" style="3" customWidth="1"/>
    <col min="6139" max="6139" width="29.625" style="3" customWidth="1"/>
    <col min="6140" max="6140" width="12.75" style="3"/>
    <col min="6141" max="6141" width="29.75" style="3" customWidth="1"/>
    <col min="6142" max="6142" width="17" style="3" customWidth="1"/>
    <col min="6143" max="6143" width="37" style="3" customWidth="1"/>
    <col min="6144" max="6144" width="17.375" style="3" customWidth="1"/>
    <col min="6145" max="6368" width="12.75" style="3" customWidth="1"/>
    <col min="6369" max="6394" width="9" style="3" customWidth="1"/>
    <col min="6395" max="6395" width="29.625" style="3" customWidth="1"/>
    <col min="6396" max="6396" width="12.75" style="3"/>
    <col min="6397" max="6397" width="29.75" style="3" customWidth="1"/>
    <col min="6398" max="6398" width="17" style="3" customWidth="1"/>
    <col min="6399" max="6399" width="37" style="3" customWidth="1"/>
    <col min="6400" max="6400" width="17.375" style="3" customWidth="1"/>
    <col min="6401" max="6624" width="12.75" style="3" customWidth="1"/>
    <col min="6625" max="6650" width="9" style="3" customWidth="1"/>
    <col min="6651" max="6651" width="29.625" style="3" customWidth="1"/>
    <col min="6652" max="6652" width="12.75" style="3"/>
    <col min="6653" max="6653" width="29.75" style="3" customWidth="1"/>
    <col min="6654" max="6654" width="17" style="3" customWidth="1"/>
    <col min="6655" max="6655" width="37" style="3" customWidth="1"/>
    <col min="6656" max="6656" width="17.375" style="3" customWidth="1"/>
    <col min="6657" max="6880" width="12.75" style="3" customWidth="1"/>
    <col min="6881" max="6906" width="9" style="3" customWidth="1"/>
    <col min="6907" max="6907" width="29.625" style="3" customWidth="1"/>
    <col min="6908" max="6908" width="12.75" style="3"/>
    <col min="6909" max="6909" width="29.75" style="3" customWidth="1"/>
    <col min="6910" max="6910" width="17" style="3" customWidth="1"/>
    <col min="6911" max="6911" width="37" style="3" customWidth="1"/>
    <col min="6912" max="6912" width="17.375" style="3" customWidth="1"/>
    <col min="6913" max="7136" width="12.75" style="3" customWidth="1"/>
    <col min="7137" max="7162" width="9" style="3" customWidth="1"/>
    <col min="7163" max="7163" width="29.625" style="3" customWidth="1"/>
    <col min="7164" max="7164" width="12.75" style="3"/>
    <col min="7165" max="7165" width="29.75" style="3" customWidth="1"/>
    <col min="7166" max="7166" width="17" style="3" customWidth="1"/>
    <col min="7167" max="7167" width="37" style="3" customWidth="1"/>
    <col min="7168" max="7168" width="17.375" style="3" customWidth="1"/>
    <col min="7169" max="7392" width="12.75" style="3" customWidth="1"/>
    <col min="7393" max="7418" width="9" style="3" customWidth="1"/>
    <col min="7419" max="7419" width="29.625" style="3" customWidth="1"/>
    <col min="7420" max="7420" width="12.75" style="3"/>
    <col min="7421" max="7421" width="29.75" style="3" customWidth="1"/>
    <col min="7422" max="7422" width="17" style="3" customWidth="1"/>
    <col min="7423" max="7423" width="37" style="3" customWidth="1"/>
    <col min="7424" max="7424" width="17.375" style="3" customWidth="1"/>
    <col min="7425" max="7648" width="12.75" style="3" customWidth="1"/>
    <col min="7649" max="7674" width="9" style="3" customWidth="1"/>
    <col min="7675" max="7675" width="29.625" style="3" customWidth="1"/>
    <col min="7676" max="7676" width="12.75" style="3"/>
    <col min="7677" max="7677" width="29.75" style="3" customWidth="1"/>
    <col min="7678" max="7678" width="17" style="3" customWidth="1"/>
    <col min="7679" max="7679" width="37" style="3" customWidth="1"/>
    <col min="7680" max="7680" width="17.375" style="3" customWidth="1"/>
    <col min="7681" max="7904" width="12.75" style="3" customWidth="1"/>
    <col min="7905" max="7930" width="9" style="3" customWidth="1"/>
    <col min="7931" max="7931" width="29.625" style="3" customWidth="1"/>
    <col min="7932" max="7932" width="12.75" style="3"/>
    <col min="7933" max="7933" width="29.75" style="3" customWidth="1"/>
    <col min="7934" max="7934" width="17" style="3" customWidth="1"/>
    <col min="7935" max="7935" width="37" style="3" customWidth="1"/>
    <col min="7936" max="7936" width="17.375" style="3" customWidth="1"/>
    <col min="7937" max="8160" width="12.75" style="3" customWidth="1"/>
    <col min="8161" max="8186" width="9" style="3" customWidth="1"/>
    <col min="8187" max="8187" width="29.625" style="3" customWidth="1"/>
    <col min="8188" max="8188" width="12.75" style="3"/>
    <col min="8189" max="8189" width="29.75" style="3" customWidth="1"/>
    <col min="8190" max="8190" width="17" style="3" customWidth="1"/>
    <col min="8191" max="8191" width="37" style="3" customWidth="1"/>
    <col min="8192" max="8192" width="17.375" style="3" customWidth="1"/>
    <col min="8193" max="8416" width="12.75" style="3" customWidth="1"/>
    <col min="8417" max="8442" width="9" style="3" customWidth="1"/>
    <col min="8443" max="8443" width="29.625" style="3" customWidth="1"/>
    <col min="8444" max="8444" width="12.75" style="3"/>
    <col min="8445" max="8445" width="29.75" style="3" customWidth="1"/>
    <col min="8446" max="8446" width="17" style="3" customWidth="1"/>
    <col min="8447" max="8447" width="37" style="3" customWidth="1"/>
    <col min="8448" max="8448" width="17.375" style="3" customWidth="1"/>
    <col min="8449" max="8672" width="12.75" style="3" customWidth="1"/>
    <col min="8673" max="8698" width="9" style="3" customWidth="1"/>
    <col min="8699" max="8699" width="29.625" style="3" customWidth="1"/>
    <col min="8700" max="8700" width="12.75" style="3"/>
    <col min="8701" max="8701" width="29.75" style="3" customWidth="1"/>
    <col min="8702" max="8702" width="17" style="3" customWidth="1"/>
    <col min="8703" max="8703" width="37" style="3" customWidth="1"/>
    <col min="8704" max="8704" width="17.375" style="3" customWidth="1"/>
    <col min="8705" max="8928" width="12.75" style="3" customWidth="1"/>
    <col min="8929" max="8954" width="9" style="3" customWidth="1"/>
    <col min="8955" max="8955" width="29.625" style="3" customWidth="1"/>
    <col min="8956" max="8956" width="12.75" style="3"/>
    <col min="8957" max="8957" width="29.75" style="3" customWidth="1"/>
    <col min="8958" max="8958" width="17" style="3" customWidth="1"/>
    <col min="8959" max="8959" width="37" style="3" customWidth="1"/>
    <col min="8960" max="8960" width="17.375" style="3" customWidth="1"/>
    <col min="8961" max="9184" width="12.75" style="3" customWidth="1"/>
    <col min="9185" max="9210" width="9" style="3" customWidth="1"/>
    <col min="9211" max="9211" width="29.625" style="3" customWidth="1"/>
    <col min="9212" max="9212" width="12.75" style="3"/>
    <col min="9213" max="9213" width="29.75" style="3" customWidth="1"/>
    <col min="9214" max="9214" width="17" style="3" customWidth="1"/>
    <col min="9215" max="9215" width="37" style="3" customWidth="1"/>
    <col min="9216" max="9216" width="17.375" style="3" customWidth="1"/>
    <col min="9217" max="9440" width="12.75" style="3" customWidth="1"/>
    <col min="9441" max="9466" width="9" style="3" customWidth="1"/>
    <col min="9467" max="9467" width="29.625" style="3" customWidth="1"/>
    <col min="9468" max="9468" width="12.75" style="3"/>
    <col min="9469" max="9469" width="29.75" style="3" customWidth="1"/>
    <col min="9470" max="9470" width="17" style="3" customWidth="1"/>
    <col min="9471" max="9471" width="37" style="3" customWidth="1"/>
    <col min="9472" max="9472" width="17.375" style="3" customWidth="1"/>
    <col min="9473" max="9696" width="12.75" style="3" customWidth="1"/>
    <col min="9697" max="9722" width="9" style="3" customWidth="1"/>
    <col min="9723" max="9723" width="29.625" style="3" customWidth="1"/>
    <col min="9724" max="9724" width="12.75" style="3"/>
    <col min="9725" max="9725" width="29.75" style="3" customWidth="1"/>
    <col min="9726" max="9726" width="17" style="3" customWidth="1"/>
    <col min="9727" max="9727" width="37" style="3" customWidth="1"/>
    <col min="9728" max="9728" width="17.375" style="3" customWidth="1"/>
    <col min="9729" max="9952" width="12.75" style="3" customWidth="1"/>
    <col min="9953" max="9978" width="9" style="3" customWidth="1"/>
    <col min="9979" max="9979" width="29.625" style="3" customWidth="1"/>
    <col min="9980" max="9980" width="12.75" style="3"/>
    <col min="9981" max="9981" width="29.75" style="3" customWidth="1"/>
    <col min="9982" max="9982" width="17" style="3" customWidth="1"/>
    <col min="9983" max="9983" width="37" style="3" customWidth="1"/>
    <col min="9984" max="9984" width="17.375" style="3" customWidth="1"/>
    <col min="9985" max="10208" width="12.75" style="3" customWidth="1"/>
    <col min="10209" max="10234" width="9" style="3" customWidth="1"/>
    <col min="10235" max="10235" width="29.625" style="3" customWidth="1"/>
    <col min="10236" max="10236" width="12.75" style="3"/>
    <col min="10237" max="10237" width="29.75" style="3" customWidth="1"/>
    <col min="10238" max="10238" width="17" style="3" customWidth="1"/>
    <col min="10239" max="10239" width="37" style="3" customWidth="1"/>
    <col min="10240" max="10240" width="17.375" style="3" customWidth="1"/>
    <col min="10241" max="10464" width="12.75" style="3" customWidth="1"/>
    <col min="10465" max="10490" width="9" style="3" customWidth="1"/>
    <col min="10491" max="10491" width="29.625" style="3" customWidth="1"/>
    <col min="10492" max="10492" width="12.75" style="3"/>
    <col min="10493" max="10493" width="29.75" style="3" customWidth="1"/>
    <col min="10494" max="10494" width="17" style="3" customWidth="1"/>
    <col min="10495" max="10495" width="37" style="3" customWidth="1"/>
    <col min="10496" max="10496" width="17.375" style="3" customWidth="1"/>
    <col min="10497" max="10720" width="12.75" style="3" customWidth="1"/>
    <col min="10721" max="10746" width="9" style="3" customWidth="1"/>
    <col min="10747" max="10747" width="29.625" style="3" customWidth="1"/>
    <col min="10748" max="10748" width="12.75" style="3"/>
    <col min="10749" max="10749" width="29.75" style="3" customWidth="1"/>
    <col min="10750" max="10750" width="17" style="3" customWidth="1"/>
    <col min="10751" max="10751" width="37" style="3" customWidth="1"/>
    <col min="10752" max="10752" width="17.375" style="3" customWidth="1"/>
    <col min="10753" max="10976" width="12.75" style="3" customWidth="1"/>
    <col min="10977" max="11002" width="9" style="3" customWidth="1"/>
    <col min="11003" max="11003" width="29.625" style="3" customWidth="1"/>
    <col min="11004" max="11004" width="12.75" style="3"/>
    <col min="11005" max="11005" width="29.75" style="3" customWidth="1"/>
    <col min="11006" max="11006" width="17" style="3" customWidth="1"/>
    <col min="11007" max="11007" width="37" style="3" customWidth="1"/>
    <col min="11008" max="11008" width="17.375" style="3" customWidth="1"/>
    <col min="11009" max="11232" width="12.75" style="3" customWidth="1"/>
    <col min="11233" max="11258" width="9" style="3" customWidth="1"/>
    <col min="11259" max="11259" width="29.625" style="3" customWidth="1"/>
    <col min="11260" max="11260" width="12.75" style="3"/>
    <col min="11261" max="11261" width="29.75" style="3" customWidth="1"/>
    <col min="11262" max="11262" width="17" style="3" customWidth="1"/>
    <col min="11263" max="11263" width="37" style="3" customWidth="1"/>
    <col min="11264" max="11264" width="17.375" style="3" customWidth="1"/>
    <col min="11265" max="11488" width="12.75" style="3" customWidth="1"/>
    <col min="11489" max="11514" width="9" style="3" customWidth="1"/>
    <col min="11515" max="11515" width="29.625" style="3" customWidth="1"/>
    <col min="11516" max="11516" width="12.75" style="3"/>
    <col min="11517" max="11517" width="29.75" style="3" customWidth="1"/>
    <col min="11518" max="11518" width="17" style="3" customWidth="1"/>
    <col min="11519" max="11519" width="37" style="3" customWidth="1"/>
    <col min="11520" max="11520" width="17.375" style="3" customWidth="1"/>
    <col min="11521" max="11744" width="12.75" style="3" customWidth="1"/>
    <col min="11745" max="11770" width="9" style="3" customWidth="1"/>
    <col min="11771" max="11771" width="29.625" style="3" customWidth="1"/>
    <col min="11772" max="11772" width="12.75" style="3"/>
    <col min="11773" max="11773" width="29.75" style="3" customWidth="1"/>
    <col min="11774" max="11774" width="17" style="3" customWidth="1"/>
    <col min="11775" max="11775" width="37" style="3" customWidth="1"/>
    <col min="11776" max="11776" width="17.375" style="3" customWidth="1"/>
    <col min="11777" max="12000" width="12.75" style="3" customWidth="1"/>
    <col min="12001" max="12026" width="9" style="3" customWidth="1"/>
    <col min="12027" max="12027" width="29.625" style="3" customWidth="1"/>
    <col min="12028" max="12028" width="12.75" style="3"/>
    <col min="12029" max="12029" width="29.75" style="3" customWidth="1"/>
    <col min="12030" max="12030" width="17" style="3" customWidth="1"/>
    <col min="12031" max="12031" width="37" style="3" customWidth="1"/>
    <col min="12032" max="12032" width="17.375" style="3" customWidth="1"/>
    <col min="12033" max="12256" width="12.75" style="3" customWidth="1"/>
    <col min="12257" max="12282" width="9" style="3" customWidth="1"/>
    <col min="12283" max="12283" width="29.625" style="3" customWidth="1"/>
    <col min="12284" max="12284" width="12.75" style="3"/>
    <col min="12285" max="12285" width="29.75" style="3" customWidth="1"/>
    <col min="12286" max="12286" width="17" style="3" customWidth="1"/>
    <col min="12287" max="12287" width="37" style="3" customWidth="1"/>
    <col min="12288" max="12288" width="17.375" style="3" customWidth="1"/>
    <col min="12289" max="12512" width="12.75" style="3" customWidth="1"/>
    <col min="12513" max="12538" width="9" style="3" customWidth="1"/>
    <col min="12539" max="12539" width="29.625" style="3" customWidth="1"/>
    <col min="12540" max="12540" width="12.75" style="3"/>
    <col min="12541" max="12541" width="29.75" style="3" customWidth="1"/>
    <col min="12542" max="12542" width="17" style="3" customWidth="1"/>
    <col min="12543" max="12543" width="37" style="3" customWidth="1"/>
    <col min="12544" max="12544" width="17.375" style="3" customWidth="1"/>
    <col min="12545" max="12768" width="12.75" style="3" customWidth="1"/>
    <col min="12769" max="12794" width="9" style="3" customWidth="1"/>
    <col min="12795" max="12795" width="29.625" style="3" customWidth="1"/>
    <col min="12796" max="12796" width="12.75" style="3"/>
    <col min="12797" max="12797" width="29.75" style="3" customWidth="1"/>
    <col min="12798" max="12798" width="17" style="3" customWidth="1"/>
    <col min="12799" max="12799" width="37" style="3" customWidth="1"/>
    <col min="12800" max="12800" width="17.375" style="3" customWidth="1"/>
    <col min="12801" max="13024" width="12.75" style="3" customWidth="1"/>
    <col min="13025" max="13050" width="9" style="3" customWidth="1"/>
    <col min="13051" max="13051" width="29.625" style="3" customWidth="1"/>
    <col min="13052" max="13052" width="12.75" style="3"/>
    <col min="13053" max="13053" width="29.75" style="3" customWidth="1"/>
    <col min="13054" max="13054" width="17" style="3" customWidth="1"/>
    <col min="13055" max="13055" width="37" style="3" customWidth="1"/>
    <col min="13056" max="13056" width="17.375" style="3" customWidth="1"/>
    <col min="13057" max="13280" width="12.75" style="3" customWidth="1"/>
    <col min="13281" max="13306" width="9" style="3" customWidth="1"/>
    <col min="13307" max="13307" width="29.625" style="3" customWidth="1"/>
    <col min="13308" max="13308" width="12.75" style="3"/>
    <col min="13309" max="13309" width="29.75" style="3" customWidth="1"/>
    <col min="13310" max="13310" width="17" style="3" customWidth="1"/>
    <col min="13311" max="13311" width="37" style="3" customWidth="1"/>
    <col min="13312" max="13312" width="17.375" style="3" customWidth="1"/>
    <col min="13313" max="13536" width="12.75" style="3" customWidth="1"/>
    <col min="13537" max="13562" width="9" style="3" customWidth="1"/>
    <col min="13563" max="13563" width="29.625" style="3" customWidth="1"/>
    <col min="13564" max="13564" width="12.75" style="3"/>
    <col min="13565" max="13565" width="29.75" style="3" customWidth="1"/>
    <col min="13566" max="13566" width="17" style="3" customWidth="1"/>
    <col min="13567" max="13567" width="37" style="3" customWidth="1"/>
    <col min="13568" max="13568" width="17.375" style="3" customWidth="1"/>
    <col min="13569" max="13792" width="12.75" style="3" customWidth="1"/>
    <col min="13793" max="13818" width="9" style="3" customWidth="1"/>
    <col min="13819" max="13819" width="29.625" style="3" customWidth="1"/>
    <col min="13820" max="13820" width="12.75" style="3"/>
    <col min="13821" max="13821" width="29.75" style="3" customWidth="1"/>
    <col min="13822" max="13822" width="17" style="3" customWidth="1"/>
    <col min="13823" max="13823" width="37" style="3" customWidth="1"/>
    <col min="13824" max="13824" width="17.375" style="3" customWidth="1"/>
    <col min="13825" max="14048" width="12.75" style="3" customWidth="1"/>
    <col min="14049" max="14074" width="9" style="3" customWidth="1"/>
    <col min="14075" max="14075" width="29.625" style="3" customWidth="1"/>
    <col min="14076" max="14076" width="12.75" style="3"/>
    <col min="14077" max="14077" width="29.75" style="3" customWidth="1"/>
    <col min="14078" max="14078" width="17" style="3" customWidth="1"/>
    <col min="14079" max="14079" width="37" style="3" customWidth="1"/>
    <col min="14080" max="14080" width="17.375" style="3" customWidth="1"/>
    <col min="14081" max="14304" width="12.75" style="3" customWidth="1"/>
    <col min="14305" max="14330" width="9" style="3" customWidth="1"/>
    <col min="14331" max="14331" width="29.625" style="3" customWidth="1"/>
    <col min="14332" max="14332" width="12.75" style="3"/>
    <col min="14333" max="14333" width="29.75" style="3" customWidth="1"/>
    <col min="14334" max="14334" width="17" style="3" customWidth="1"/>
    <col min="14335" max="14335" width="37" style="3" customWidth="1"/>
    <col min="14336" max="14336" width="17.375" style="3" customWidth="1"/>
    <col min="14337" max="14560" width="12.75" style="3" customWidth="1"/>
    <col min="14561" max="14586" width="9" style="3" customWidth="1"/>
    <col min="14587" max="14587" width="29.625" style="3" customWidth="1"/>
    <col min="14588" max="14588" width="12.75" style="3"/>
    <col min="14589" max="14589" width="29.75" style="3" customWidth="1"/>
    <col min="14590" max="14590" width="17" style="3" customWidth="1"/>
    <col min="14591" max="14591" width="37" style="3" customWidth="1"/>
    <col min="14592" max="14592" width="17.375" style="3" customWidth="1"/>
    <col min="14593" max="14816" width="12.75" style="3" customWidth="1"/>
    <col min="14817" max="14842" width="9" style="3" customWidth="1"/>
    <col min="14843" max="14843" width="29.625" style="3" customWidth="1"/>
    <col min="14844" max="14844" width="12.75" style="3"/>
    <col min="14845" max="14845" width="29.75" style="3" customWidth="1"/>
    <col min="14846" max="14846" width="17" style="3" customWidth="1"/>
    <col min="14847" max="14847" width="37" style="3" customWidth="1"/>
    <col min="14848" max="14848" width="17.375" style="3" customWidth="1"/>
    <col min="14849" max="15072" width="12.75" style="3" customWidth="1"/>
    <col min="15073" max="15098" width="9" style="3" customWidth="1"/>
    <col min="15099" max="15099" width="29.625" style="3" customWidth="1"/>
    <col min="15100" max="15100" width="12.75" style="3"/>
    <col min="15101" max="15101" width="29.75" style="3" customWidth="1"/>
    <col min="15102" max="15102" width="17" style="3" customWidth="1"/>
    <col min="15103" max="15103" width="37" style="3" customWidth="1"/>
    <col min="15104" max="15104" width="17.375" style="3" customWidth="1"/>
    <col min="15105" max="15328" width="12.75" style="3" customWidth="1"/>
    <col min="15329" max="15354" width="9" style="3" customWidth="1"/>
    <col min="15355" max="15355" width="29.625" style="3" customWidth="1"/>
    <col min="15356" max="15356" width="12.75" style="3"/>
    <col min="15357" max="15357" width="29.75" style="3" customWidth="1"/>
    <col min="15358" max="15358" width="17" style="3" customWidth="1"/>
    <col min="15359" max="15359" width="37" style="3" customWidth="1"/>
    <col min="15360" max="15360" width="17.375" style="3" customWidth="1"/>
    <col min="15361" max="15584" width="12.75" style="3" customWidth="1"/>
    <col min="15585" max="15610" width="9" style="3" customWidth="1"/>
    <col min="15611" max="15611" width="29.625" style="3" customWidth="1"/>
    <col min="15612" max="15612" width="12.75" style="3"/>
    <col min="15613" max="15613" width="29.75" style="3" customWidth="1"/>
    <col min="15614" max="15614" width="17" style="3" customWidth="1"/>
    <col min="15615" max="15615" width="37" style="3" customWidth="1"/>
    <col min="15616" max="15616" width="17.375" style="3" customWidth="1"/>
    <col min="15617" max="15840" width="12.75" style="3" customWidth="1"/>
    <col min="15841" max="15866" width="9" style="3" customWidth="1"/>
    <col min="15867" max="15867" width="29.625" style="3" customWidth="1"/>
    <col min="15868" max="15868" width="12.75" style="3"/>
    <col min="15869" max="15869" width="29.75" style="3" customWidth="1"/>
    <col min="15870" max="15870" width="17" style="3" customWidth="1"/>
    <col min="15871" max="15871" width="37" style="3" customWidth="1"/>
    <col min="15872" max="15872" width="17.375" style="3" customWidth="1"/>
    <col min="15873" max="16096" width="12.75" style="3" customWidth="1"/>
    <col min="16097" max="16122" width="9" style="3" customWidth="1"/>
    <col min="16123" max="16123" width="29.625" style="3" customWidth="1"/>
    <col min="16124" max="16124" width="12.75" style="3"/>
    <col min="16125" max="16125" width="29.75" style="3" customWidth="1"/>
    <col min="16126" max="16126" width="17" style="3" customWidth="1"/>
    <col min="16127" max="16127" width="37" style="3" customWidth="1"/>
    <col min="16128" max="16128" width="17.375" style="3" customWidth="1"/>
    <col min="16129" max="16352" width="12.75" style="3" customWidth="1"/>
    <col min="16353" max="16378" width="9" style="3" customWidth="1"/>
    <col min="16379" max="16379" width="29.625" style="3" customWidth="1"/>
    <col min="16380" max="16384" width="12.75" style="3"/>
  </cols>
  <sheetData>
    <row r="1" ht="18.75" spans="1:4">
      <c r="A1" s="7" t="s">
        <v>357</v>
      </c>
      <c r="B1" s="7"/>
      <c r="C1" s="8"/>
      <c r="D1" s="9"/>
    </row>
    <row r="2" ht="30" customHeight="1" spans="1:4">
      <c r="A2" s="10" t="s">
        <v>358</v>
      </c>
      <c r="B2" s="10"/>
      <c r="C2" s="10"/>
      <c r="D2" s="10"/>
    </row>
    <row r="3" s="1" customFormat="1" ht="21.95" customHeight="1" spans="1:4">
      <c r="A3" s="11"/>
      <c r="B3" s="12"/>
      <c r="C3" s="13"/>
      <c r="D3" s="14" t="s">
        <v>21</v>
      </c>
    </row>
    <row r="4" s="1" customFormat="1" ht="24" customHeight="1" spans="1:4">
      <c r="A4" s="15" t="s">
        <v>157</v>
      </c>
      <c r="B4" s="16" t="s">
        <v>23</v>
      </c>
      <c r="C4" s="16" t="s">
        <v>107</v>
      </c>
      <c r="D4" s="17" t="s">
        <v>23</v>
      </c>
    </row>
    <row r="5" s="1" customFormat="1" ht="24" customHeight="1" spans="1:5">
      <c r="A5" s="18" t="s">
        <v>30</v>
      </c>
      <c r="B5" s="19">
        <f>B6+B19</f>
        <v>0</v>
      </c>
      <c r="C5" s="20" t="s">
        <v>30</v>
      </c>
      <c r="D5" s="21">
        <f>B5</f>
        <v>0</v>
      </c>
      <c r="E5" s="22"/>
    </row>
    <row r="6" s="1" customFormat="1" ht="24" customHeight="1" spans="1:5">
      <c r="A6" s="23" t="s">
        <v>31</v>
      </c>
      <c r="B6" s="19">
        <f>SUM(B7:B10)</f>
        <v>0</v>
      </c>
      <c r="C6" s="24" t="s">
        <v>32</v>
      </c>
      <c r="D6" s="21">
        <f>D7+D11+D14+D17</f>
        <v>0</v>
      </c>
      <c r="E6" s="22"/>
    </row>
    <row r="7" s="1" customFormat="1" ht="20.1" customHeight="1" spans="1:5">
      <c r="A7" s="25" t="s">
        <v>199</v>
      </c>
      <c r="B7" s="26"/>
      <c r="C7" s="27" t="s">
        <v>200</v>
      </c>
      <c r="D7" s="28"/>
      <c r="E7" s="29"/>
    </row>
    <row r="8" s="1" customFormat="1" ht="20.1" customHeight="1" spans="1:5">
      <c r="A8" s="25" t="s">
        <v>201</v>
      </c>
      <c r="B8" s="26"/>
      <c r="C8" s="30" t="s">
        <v>359</v>
      </c>
      <c r="D8" s="28"/>
      <c r="E8" s="29"/>
    </row>
    <row r="9" s="1" customFormat="1" ht="20.1" customHeight="1" spans="1:5">
      <c r="A9" s="25" t="s">
        <v>203</v>
      </c>
      <c r="B9" s="26"/>
      <c r="C9" s="30" t="s">
        <v>360</v>
      </c>
      <c r="D9" s="28"/>
      <c r="E9" s="22"/>
    </row>
    <row r="10" s="1" customFormat="1" ht="20.1" customHeight="1" spans="1:5">
      <c r="A10" s="25" t="s">
        <v>205</v>
      </c>
      <c r="B10" s="26"/>
      <c r="C10" s="30" t="s">
        <v>361</v>
      </c>
      <c r="D10" s="28"/>
      <c r="E10" s="22"/>
    </row>
    <row r="11" s="1" customFormat="1" ht="20.1" customHeight="1" spans="1:6">
      <c r="A11" s="31"/>
      <c r="B11" s="32"/>
      <c r="C11" s="27" t="s">
        <v>208</v>
      </c>
      <c r="D11" s="33"/>
      <c r="E11" s="29"/>
      <c r="F11" s="22"/>
    </row>
    <row r="12" s="1" customFormat="1" ht="20.1" customHeight="1" spans="1:6">
      <c r="A12" s="34"/>
      <c r="B12" s="32"/>
      <c r="C12" s="30" t="s">
        <v>209</v>
      </c>
      <c r="D12" s="33"/>
      <c r="E12" s="22"/>
      <c r="F12" s="22"/>
    </row>
    <row r="13" s="1" customFormat="1" ht="20.1" customHeight="1" spans="1:6">
      <c r="A13" s="34"/>
      <c r="B13" s="32"/>
      <c r="C13" s="30" t="s">
        <v>362</v>
      </c>
      <c r="D13" s="33"/>
      <c r="E13" s="22"/>
      <c r="F13" s="22"/>
    </row>
    <row r="14" s="1" customFormat="1" ht="20.1" customHeight="1" spans="1:6">
      <c r="A14" s="35"/>
      <c r="B14" s="36"/>
      <c r="C14" s="27" t="s">
        <v>363</v>
      </c>
      <c r="D14" s="37"/>
      <c r="E14" s="22"/>
      <c r="F14" s="22"/>
    </row>
    <row r="15" s="1" customFormat="1" ht="20.1" customHeight="1" spans="1:5">
      <c r="A15" s="35"/>
      <c r="B15" s="36"/>
      <c r="C15" s="30" t="s">
        <v>364</v>
      </c>
      <c r="D15" s="37"/>
      <c r="E15" s="22"/>
    </row>
    <row r="16" s="1" customFormat="1" ht="20.1" customHeight="1" spans="1:5">
      <c r="A16" s="38"/>
      <c r="B16" s="32"/>
      <c r="C16" s="39" t="s">
        <v>365</v>
      </c>
      <c r="D16" s="33"/>
      <c r="E16" s="22"/>
    </row>
    <row r="17" s="1" customFormat="1" ht="20.1" customHeight="1" spans="1:5">
      <c r="A17" s="38"/>
      <c r="B17" s="32"/>
      <c r="C17" s="27" t="s">
        <v>213</v>
      </c>
      <c r="D17" s="33"/>
      <c r="E17" s="22"/>
    </row>
    <row r="18" s="1" customFormat="1" ht="20.1" customHeight="1" spans="1:5">
      <c r="A18" s="38"/>
      <c r="B18" s="32"/>
      <c r="C18" s="30" t="s">
        <v>366</v>
      </c>
      <c r="D18" s="33"/>
      <c r="E18" s="22"/>
    </row>
    <row r="19" s="1" customFormat="1" ht="20.1" customHeight="1" spans="1:5">
      <c r="A19" s="40" t="s">
        <v>82</v>
      </c>
      <c r="B19" s="41">
        <f>SUM(B20:B21)</f>
        <v>0</v>
      </c>
      <c r="C19" s="42" t="s">
        <v>83</v>
      </c>
      <c r="D19" s="43">
        <f>SUM(D20:D21)</f>
        <v>0</v>
      </c>
      <c r="E19" s="44"/>
    </row>
    <row r="20" s="2" customFormat="1" ht="20.1" customHeight="1" spans="1:5">
      <c r="A20" s="34" t="s">
        <v>367</v>
      </c>
      <c r="B20" s="32"/>
      <c r="C20" s="39" t="s">
        <v>368</v>
      </c>
      <c r="D20" s="33"/>
      <c r="E20" s="45"/>
    </row>
    <row r="21" s="2" customFormat="1" ht="20.1" customHeight="1" spans="1:5">
      <c r="A21" s="46" t="s">
        <v>369</v>
      </c>
      <c r="B21" s="47"/>
      <c r="C21" s="48" t="s">
        <v>370</v>
      </c>
      <c r="D21" s="49"/>
      <c r="E21" s="45"/>
    </row>
    <row r="22" ht="59.25" customHeight="1" spans="1:4">
      <c r="A22" s="50" t="s">
        <v>371</v>
      </c>
      <c r="B22" s="50"/>
      <c r="C22" s="50"/>
      <c r="D22" s="50"/>
    </row>
    <row r="23" ht="22.15" customHeight="1"/>
    <row r="24" ht="22.15" customHeight="1"/>
  </sheetData>
  <mergeCells count="3">
    <mergeCell ref="A1:B1"/>
    <mergeCell ref="A2:D2"/>
    <mergeCell ref="A22:D22"/>
  </mergeCells>
  <printOptions horizontalCentered="1"/>
  <pageMargins left="0.235416666666667" right="0.235416666666667" top="0.511805555555556" bottom="0.313888888888889" header="0.313888888888889" footer="0.313888888888889"/>
  <pageSetup paperSize="9" orientation="portrait" blackAndWhite="1" errors="blank"/>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B21"/>
  <sheetViews>
    <sheetView workbookViewId="0">
      <selection activeCell="B17" sqref="B17"/>
    </sheetView>
  </sheetViews>
  <sheetFormatPr defaultColWidth="10" defaultRowHeight="13.5" outlineLevelCol="1"/>
  <cols>
    <col min="1" max="1" width="6.375" style="327" customWidth="1"/>
    <col min="2" max="2" width="74.875" style="327" customWidth="1"/>
    <col min="3" max="16384" width="10" style="327"/>
  </cols>
  <sheetData>
    <row r="1" s="325" customFormat="1" ht="58.5" customHeight="1" spans="2:2">
      <c r="B1" s="328" t="s">
        <v>1</v>
      </c>
    </row>
    <row r="2" s="325" customFormat="1" ht="27" customHeight="1" spans="2:2">
      <c r="B2" s="329" t="s">
        <v>2</v>
      </c>
    </row>
    <row r="3" s="326" customFormat="1" ht="27" customHeight="1" spans="2:2">
      <c r="B3" s="330" t="s">
        <v>3</v>
      </c>
    </row>
    <row r="4" ht="27" customHeight="1" spans="2:2">
      <c r="B4" s="331" t="s">
        <v>4</v>
      </c>
    </row>
    <row r="5" ht="27" customHeight="1" spans="2:2">
      <c r="B5" s="331" t="s">
        <v>5</v>
      </c>
    </row>
    <row r="6" ht="27" customHeight="1" spans="2:2">
      <c r="B6" s="330" t="s">
        <v>6</v>
      </c>
    </row>
    <row r="7" ht="27" customHeight="1" spans="2:2">
      <c r="B7" s="331" t="s">
        <v>7</v>
      </c>
    </row>
    <row r="8" ht="27" customHeight="1" spans="2:2">
      <c r="B8" s="331" t="s">
        <v>8</v>
      </c>
    </row>
    <row r="9" ht="27" customHeight="1" spans="2:2">
      <c r="B9" s="330" t="s">
        <v>9</v>
      </c>
    </row>
    <row r="10" ht="27" customHeight="1" spans="2:2">
      <c r="B10" s="331" t="s">
        <v>10</v>
      </c>
    </row>
    <row r="11" ht="27" customHeight="1" spans="2:2">
      <c r="B11" s="329" t="s">
        <v>11</v>
      </c>
    </row>
    <row r="12" ht="27" customHeight="1" spans="2:2">
      <c r="B12" s="330" t="s">
        <v>3</v>
      </c>
    </row>
    <row r="13" ht="27" customHeight="1" spans="2:2">
      <c r="B13" s="331" t="s">
        <v>12</v>
      </c>
    </row>
    <row r="14" ht="27" customHeight="1" spans="2:2">
      <c r="B14" s="331" t="s">
        <v>13</v>
      </c>
    </row>
    <row r="15" ht="44.25" customHeight="1" spans="2:2">
      <c r="B15" s="332" t="s">
        <v>14</v>
      </c>
    </row>
    <row r="16" ht="44.25" customHeight="1" spans="2:2">
      <c r="B16" s="332" t="s">
        <v>15</v>
      </c>
    </row>
    <row r="17" ht="27" customHeight="1" spans="2:2">
      <c r="B17" s="330" t="s">
        <v>6</v>
      </c>
    </row>
    <row r="18" ht="27" customHeight="1" spans="2:2">
      <c r="B18" s="331" t="s">
        <v>16</v>
      </c>
    </row>
    <row r="19" ht="27" customHeight="1" spans="2:2">
      <c r="B19" s="331" t="s">
        <v>17</v>
      </c>
    </row>
    <row r="20" ht="27" customHeight="1" spans="2:2">
      <c r="B20" s="330" t="s">
        <v>9</v>
      </c>
    </row>
    <row r="21" ht="27" customHeight="1" spans="2:2">
      <c r="B21" s="331" t="s">
        <v>18</v>
      </c>
    </row>
  </sheetData>
  <pageMargins left="0.699305555555556" right="0.699305555555556" top="0.75" bottom="0.75" header="0.3" footer="0.3"/>
  <pageSetup paperSize="9" orientation="portrait"/>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indexed="13"/>
  </sheetPr>
  <dimension ref="A1:N44"/>
  <sheetViews>
    <sheetView showZeros="0" tabSelected="1" zoomScale="85" zoomScaleNormal="85" workbookViewId="0">
      <selection activeCell="E7" sqref="E7"/>
    </sheetView>
  </sheetViews>
  <sheetFormatPr defaultColWidth="9" defaultRowHeight="21.95" customHeight="1"/>
  <cols>
    <col min="1" max="1" width="29.125" style="297" customWidth="1"/>
    <col min="2" max="4" width="11.875" style="297" customWidth="1"/>
    <col min="5" max="5" width="12.125" style="297" customWidth="1"/>
    <col min="6" max="6" width="12.5" style="297" customWidth="1"/>
    <col min="7" max="7" width="11.75" style="297" customWidth="1"/>
    <col min="8" max="8" width="31.125" style="297" customWidth="1"/>
    <col min="9" max="9" width="12.25" style="297" customWidth="1"/>
    <col min="10" max="11" width="11.875" style="297" customWidth="1"/>
    <col min="12" max="13" width="12.125" style="297" customWidth="1"/>
    <col min="14" max="14" width="11.75" style="297" customWidth="1"/>
    <col min="15" max="252" width="9" style="297"/>
    <col min="253" max="253" width="4.875" style="297" customWidth="1"/>
    <col min="254" max="254" width="30.625" style="297" customWidth="1"/>
    <col min="255" max="255" width="17" style="297" customWidth="1"/>
    <col min="256" max="256" width="13.5" style="297" customWidth="1"/>
    <col min="257" max="257" width="32.125" style="297" customWidth="1"/>
    <col min="258" max="258" width="15.5" style="297" customWidth="1"/>
    <col min="259" max="259" width="12.25" style="297" customWidth="1"/>
    <col min="260" max="508" width="9" style="297"/>
    <col min="509" max="509" width="4.875" style="297" customWidth="1"/>
    <col min="510" max="510" width="30.625" style="297" customWidth="1"/>
    <col min="511" max="511" width="17" style="297" customWidth="1"/>
    <col min="512" max="512" width="13.5" style="297" customWidth="1"/>
    <col min="513" max="513" width="32.125" style="297" customWidth="1"/>
    <col min="514" max="514" width="15.5" style="297" customWidth="1"/>
    <col min="515" max="515" width="12.25" style="297" customWidth="1"/>
    <col min="516" max="764" width="9" style="297"/>
    <col min="765" max="765" width="4.875" style="297" customWidth="1"/>
    <col min="766" max="766" width="30.625" style="297" customWidth="1"/>
    <col min="767" max="767" width="17" style="297" customWidth="1"/>
    <col min="768" max="768" width="13.5" style="297" customWidth="1"/>
    <col min="769" max="769" width="32.125" style="297" customWidth="1"/>
    <col min="770" max="770" width="15.5" style="297" customWidth="1"/>
    <col min="771" max="771" width="12.25" style="297" customWidth="1"/>
    <col min="772" max="1020" width="10" style="297"/>
    <col min="1021" max="1021" width="4.875" style="297" customWidth="1"/>
    <col min="1022" max="1022" width="30.625" style="297" customWidth="1"/>
    <col min="1023" max="1023" width="17" style="297" customWidth="1"/>
    <col min="1024" max="1024" width="13.5" style="297" customWidth="1"/>
    <col min="1025" max="1025" width="32.125" style="297" customWidth="1"/>
    <col min="1026" max="1026" width="15.5" style="297" customWidth="1"/>
    <col min="1027" max="1027" width="12.25" style="297" customWidth="1"/>
    <col min="1028" max="1276" width="9" style="297"/>
    <col min="1277" max="1277" width="4.875" style="297" customWidth="1"/>
    <col min="1278" max="1278" width="30.625" style="297" customWidth="1"/>
    <col min="1279" max="1279" width="17" style="297" customWidth="1"/>
    <col min="1280" max="1280" width="13.5" style="297" customWidth="1"/>
    <col min="1281" max="1281" width="32.125" style="297" customWidth="1"/>
    <col min="1282" max="1282" width="15.5" style="297" customWidth="1"/>
    <col min="1283" max="1283" width="12.25" style="297" customWidth="1"/>
    <col min="1284" max="1532" width="9" style="297"/>
    <col min="1533" max="1533" width="4.875" style="297" customWidth="1"/>
    <col min="1534" max="1534" width="30.625" style="297" customWidth="1"/>
    <col min="1535" max="1535" width="17" style="297" customWidth="1"/>
    <col min="1536" max="1536" width="13.5" style="297" customWidth="1"/>
    <col min="1537" max="1537" width="32.125" style="297" customWidth="1"/>
    <col min="1538" max="1538" width="15.5" style="297" customWidth="1"/>
    <col min="1539" max="1539" width="12.25" style="297" customWidth="1"/>
    <col min="1540" max="1788" width="9" style="297"/>
    <col min="1789" max="1789" width="4.875" style="297" customWidth="1"/>
    <col min="1790" max="1790" width="30.625" style="297" customWidth="1"/>
    <col min="1791" max="1791" width="17" style="297" customWidth="1"/>
    <col min="1792" max="1792" width="13.5" style="297" customWidth="1"/>
    <col min="1793" max="1793" width="32.125" style="297" customWidth="1"/>
    <col min="1794" max="1794" width="15.5" style="297" customWidth="1"/>
    <col min="1795" max="1795" width="12.25" style="297" customWidth="1"/>
    <col min="1796" max="2044" width="10" style="297"/>
    <col min="2045" max="2045" width="4.875" style="297" customWidth="1"/>
    <col min="2046" max="2046" width="30.625" style="297" customWidth="1"/>
    <col min="2047" max="2047" width="17" style="297" customWidth="1"/>
    <col min="2048" max="2048" width="13.5" style="297" customWidth="1"/>
    <col min="2049" max="2049" width="32.125" style="297" customWidth="1"/>
    <col min="2050" max="2050" width="15.5" style="297" customWidth="1"/>
    <col min="2051" max="2051" width="12.25" style="297" customWidth="1"/>
    <col min="2052" max="2300" width="9" style="297"/>
    <col min="2301" max="2301" width="4.875" style="297" customWidth="1"/>
    <col min="2302" max="2302" width="30.625" style="297" customWidth="1"/>
    <col min="2303" max="2303" width="17" style="297" customWidth="1"/>
    <col min="2304" max="2304" width="13.5" style="297" customWidth="1"/>
    <col min="2305" max="2305" width="32.125" style="297" customWidth="1"/>
    <col min="2306" max="2306" width="15.5" style="297" customWidth="1"/>
    <col min="2307" max="2307" width="12.25" style="297" customWidth="1"/>
    <col min="2308" max="2556" width="9" style="297"/>
    <col min="2557" max="2557" width="4.875" style="297" customWidth="1"/>
    <col min="2558" max="2558" width="30.625" style="297" customWidth="1"/>
    <col min="2559" max="2559" width="17" style="297" customWidth="1"/>
    <col min="2560" max="2560" width="13.5" style="297" customWidth="1"/>
    <col min="2561" max="2561" width="32.125" style="297" customWidth="1"/>
    <col min="2562" max="2562" width="15.5" style="297" customWidth="1"/>
    <col min="2563" max="2563" width="12.25" style="297" customWidth="1"/>
    <col min="2564" max="2812" width="9" style="297"/>
    <col min="2813" max="2813" width="4.875" style="297" customWidth="1"/>
    <col min="2814" max="2814" width="30.625" style="297" customWidth="1"/>
    <col min="2815" max="2815" width="17" style="297" customWidth="1"/>
    <col min="2816" max="2816" width="13.5" style="297" customWidth="1"/>
    <col min="2817" max="2817" width="32.125" style="297" customWidth="1"/>
    <col min="2818" max="2818" width="15.5" style="297" customWidth="1"/>
    <col min="2819" max="2819" width="12.25" style="297" customWidth="1"/>
    <col min="2820" max="3068" width="10" style="297"/>
    <col min="3069" max="3069" width="4.875" style="297" customWidth="1"/>
    <col min="3070" max="3070" width="30.625" style="297" customWidth="1"/>
    <col min="3071" max="3071" width="17" style="297" customWidth="1"/>
    <col min="3072" max="3072" width="13.5" style="297" customWidth="1"/>
    <col min="3073" max="3073" width="32.125" style="297" customWidth="1"/>
    <col min="3074" max="3074" width="15.5" style="297" customWidth="1"/>
    <col min="3075" max="3075" width="12.25" style="297" customWidth="1"/>
    <col min="3076" max="3324" width="9" style="297"/>
    <col min="3325" max="3325" width="4.875" style="297" customWidth="1"/>
    <col min="3326" max="3326" width="30.625" style="297" customWidth="1"/>
    <col min="3327" max="3327" width="17" style="297" customWidth="1"/>
    <col min="3328" max="3328" width="13.5" style="297" customWidth="1"/>
    <col min="3329" max="3329" width="32.125" style="297" customWidth="1"/>
    <col min="3330" max="3330" width="15.5" style="297" customWidth="1"/>
    <col min="3331" max="3331" width="12.25" style="297" customWidth="1"/>
    <col min="3332" max="3580" width="9" style="297"/>
    <col min="3581" max="3581" width="4.875" style="297" customWidth="1"/>
    <col min="3582" max="3582" width="30.625" style="297" customWidth="1"/>
    <col min="3583" max="3583" width="17" style="297" customWidth="1"/>
    <col min="3584" max="3584" width="13.5" style="297" customWidth="1"/>
    <col min="3585" max="3585" width="32.125" style="297" customWidth="1"/>
    <col min="3586" max="3586" width="15.5" style="297" customWidth="1"/>
    <col min="3587" max="3587" width="12.25" style="297" customWidth="1"/>
    <col min="3588" max="3836" width="9" style="297"/>
    <col min="3837" max="3837" width="4.875" style="297" customWidth="1"/>
    <col min="3838" max="3838" width="30.625" style="297" customWidth="1"/>
    <col min="3839" max="3839" width="17" style="297" customWidth="1"/>
    <col min="3840" max="3840" width="13.5" style="297" customWidth="1"/>
    <col min="3841" max="3841" width="32.125" style="297" customWidth="1"/>
    <col min="3842" max="3842" width="15.5" style="297" customWidth="1"/>
    <col min="3843" max="3843" width="12.25" style="297" customWidth="1"/>
    <col min="3844" max="4092" width="10" style="297"/>
    <col min="4093" max="4093" width="4.875" style="297" customWidth="1"/>
    <col min="4094" max="4094" width="30.625" style="297" customWidth="1"/>
    <col min="4095" max="4095" width="17" style="297" customWidth="1"/>
    <col min="4096" max="4096" width="13.5" style="297" customWidth="1"/>
    <col min="4097" max="4097" width="32.125" style="297" customWidth="1"/>
    <col min="4098" max="4098" width="15.5" style="297" customWidth="1"/>
    <col min="4099" max="4099" width="12.25" style="297" customWidth="1"/>
    <col min="4100" max="4348" width="9" style="297"/>
    <col min="4349" max="4349" width="4.875" style="297" customWidth="1"/>
    <col min="4350" max="4350" width="30.625" style="297" customWidth="1"/>
    <col min="4351" max="4351" width="17" style="297" customWidth="1"/>
    <col min="4352" max="4352" width="13.5" style="297" customWidth="1"/>
    <col min="4353" max="4353" width="32.125" style="297" customWidth="1"/>
    <col min="4354" max="4354" width="15.5" style="297" customWidth="1"/>
    <col min="4355" max="4355" width="12.25" style="297" customWidth="1"/>
    <col min="4356" max="4604" width="9" style="297"/>
    <col min="4605" max="4605" width="4.875" style="297" customWidth="1"/>
    <col min="4606" max="4606" width="30.625" style="297" customWidth="1"/>
    <col min="4607" max="4607" width="17" style="297" customWidth="1"/>
    <col min="4608" max="4608" width="13.5" style="297" customWidth="1"/>
    <col min="4609" max="4609" width="32.125" style="297" customWidth="1"/>
    <col min="4610" max="4610" width="15.5" style="297" customWidth="1"/>
    <col min="4611" max="4611" width="12.25" style="297" customWidth="1"/>
    <col min="4612" max="4860" width="9" style="297"/>
    <col min="4861" max="4861" width="4.875" style="297" customWidth="1"/>
    <col min="4862" max="4862" width="30.625" style="297" customWidth="1"/>
    <col min="4863" max="4863" width="17" style="297" customWidth="1"/>
    <col min="4864" max="4864" width="13.5" style="297" customWidth="1"/>
    <col min="4865" max="4865" width="32.125" style="297" customWidth="1"/>
    <col min="4866" max="4866" width="15.5" style="297" customWidth="1"/>
    <col min="4867" max="4867" width="12.25" style="297" customWidth="1"/>
    <col min="4868" max="5116" width="10" style="297"/>
    <col min="5117" max="5117" width="4.875" style="297" customWidth="1"/>
    <col min="5118" max="5118" width="30.625" style="297" customWidth="1"/>
    <col min="5119" max="5119" width="17" style="297" customWidth="1"/>
    <col min="5120" max="5120" width="13.5" style="297" customWidth="1"/>
    <col min="5121" max="5121" width="32.125" style="297" customWidth="1"/>
    <col min="5122" max="5122" width="15.5" style="297" customWidth="1"/>
    <col min="5123" max="5123" width="12.25" style="297" customWidth="1"/>
    <col min="5124" max="5372" width="9" style="297"/>
    <col min="5373" max="5373" width="4.875" style="297" customWidth="1"/>
    <col min="5374" max="5374" width="30.625" style="297" customWidth="1"/>
    <col min="5375" max="5375" width="17" style="297" customWidth="1"/>
    <col min="5376" max="5376" width="13.5" style="297" customWidth="1"/>
    <col min="5377" max="5377" width="32.125" style="297" customWidth="1"/>
    <col min="5378" max="5378" width="15.5" style="297" customWidth="1"/>
    <col min="5379" max="5379" width="12.25" style="297" customWidth="1"/>
    <col min="5380" max="5628" width="9" style="297"/>
    <col min="5629" max="5629" width="4.875" style="297" customWidth="1"/>
    <col min="5630" max="5630" width="30.625" style="297" customWidth="1"/>
    <col min="5631" max="5631" width="17" style="297" customWidth="1"/>
    <col min="5632" max="5632" width="13.5" style="297" customWidth="1"/>
    <col min="5633" max="5633" width="32.125" style="297" customWidth="1"/>
    <col min="5634" max="5634" width="15.5" style="297" customWidth="1"/>
    <col min="5635" max="5635" width="12.25" style="297" customWidth="1"/>
    <col min="5636" max="5884" width="9" style="297"/>
    <col min="5885" max="5885" width="4.875" style="297" customWidth="1"/>
    <col min="5886" max="5886" width="30.625" style="297" customWidth="1"/>
    <col min="5887" max="5887" width="17" style="297" customWidth="1"/>
    <col min="5888" max="5888" width="13.5" style="297" customWidth="1"/>
    <col min="5889" max="5889" width="32.125" style="297" customWidth="1"/>
    <col min="5890" max="5890" width="15.5" style="297" customWidth="1"/>
    <col min="5891" max="5891" width="12.25" style="297" customWidth="1"/>
    <col min="5892" max="6140" width="10" style="297"/>
    <col min="6141" max="6141" width="4.875" style="297" customWidth="1"/>
    <col min="6142" max="6142" width="30.625" style="297" customWidth="1"/>
    <col min="6143" max="6143" width="17" style="297" customWidth="1"/>
    <col min="6144" max="6144" width="13.5" style="297" customWidth="1"/>
    <col min="6145" max="6145" width="32.125" style="297" customWidth="1"/>
    <col min="6146" max="6146" width="15.5" style="297" customWidth="1"/>
    <col min="6147" max="6147" width="12.25" style="297" customWidth="1"/>
    <col min="6148" max="6396" width="9" style="297"/>
    <col min="6397" max="6397" width="4.875" style="297" customWidth="1"/>
    <col min="6398" max="6398" width="30.625" style="297" customWidth="1"/>
    <col min="6399" max="6399" width="17" style="297" customWidth="1"/>
    <col min="6400" max="6400" width="13.5" style="297" customWidth="1"/>
    <col min="6401" max="6401" width="32.125" style="297" customWidth="1"/>
    <col min="6402" max="6402" width="15.5" style="297" customWidth="1"/>
    <col min="6403" max="6403" width="12.25" style="297" customWidth="1"/>
    <col min="6404" max="6652" width="9" style="297"/>
    <col min="6653" max="6653" width="4.875" style="297" customWidth="1"/>
    <col min="6654" max="6654" width="30.625" style="297" customWidth="1"/>
    <col min="6655" max="6655" width="17" style="297" customWidth="1"/>
    <col min="6656" max="6656" width="13.5" style="297" customWidth="1"/>
    <col min="6657" max="6657" width="32.125" style="297" customWidth="1"/>
    <col min="6658" max="6658" width="15.5" style="297" customWidth="1"/>
    <col min="6659" max="6659" width="12.25" style="297" customWidth="1"/>
    <col min="6660" max="6908" width="9" style="297"/>
    <col min="6909" max="6909" width="4.875" style="297" customWidth="1"/>
    <col min="6910" max="6910" width="30.625" style="297" customWidth="1"/>
    <col min="6911" max="6911" width="17" style="297" customWidth="1"/>
    <col min="6912" max="6912" width="13.5" style="297" customWidth="1"/>
    <col min="6913" max="6913" width="32.125" style="297" customWidth="1"/>
    <col min="6914" max="6914" width="15.5" style="297" customWidth="1"/>
    <col min="6915" max="6915" width="12.25" style="297" customWidth="1"/>
    <col min="6916" max="7164" width="10" style="297"/>
    <col min="7165" max="7165" width="4.875" style="297" customWidth="1"/>
    <col min="7166" max="7166" width="30.625" style="297" customWidth="1"/>
    <col min="7167" max="7167" width="17" style="297" customWidth="1"/>
    <col min="7168" max="7168" width="13.5" style="297" customWidth="1"/>
    <col min="7169" max="7169" width="32.125" style="297" customWidth="1"/>
    <col min="7170" max="7170" width="15.5" style="297" customWidth="1"/>
    <col min="7171" max="7171" width="12.25" style="297" customWidth="1"/>
    <col min="7172" max="7420" width="9" style="297"/>
    <col min="7421" max="7421" width="4.875" style="297" customWidth="1"/>
    <col min="7422" max="7422" width="30.625" style="297" customWidth="1"/>
    <col min="7423" max="7423" width="17" style="297" customWidth="1"/>
    <col min="7424" max="7424" width="13.5" style="297" customWidth="1"/>
    <col min="7425" max="7425" width="32.125" style="297" customWidth="1"/>
    <col min="7426" max="7426" width="15.5" style="297" customWidth="1"/>
    <col min="7427" max="7427" width="12.25" style="297" customWidth="1"/>
    <col min="7428" max="7676" width="9" style="297"/>
    <col min="7677" max="7677" width="4.875" style="297" customWidth="1"/>
    <col min="7678" max="7678" width="30.625" style="297" customWidth="1"/>
    <col min="7679" max="7679" width="17" style="297" customWidth="1"/>
    <col min="7680" max="7680" width="13.5" style="297" customWidth="1"/>
    <col min="7681" max="7681" width="32.125" style="297" customWidth="1"/>
    <col min="7682" max="7682" width="15.5" style="297" customWidth="1"/>
    <col min="7683" max="7683" width="12.25" style="297" customWidth="1"/>
    <col min="7684" max="7932" width="9" style="297"/>
    <col min="7933" max="7933" width="4.875" style="297" customWidth="1"/>
    <col min="7934" max="7934" width="30.625" style="297" customWidth="1"/>
    <col min="7935" max="7935" width="17" style="297" customWidth="1"/>
    <col min="7936" max="7936" width="13.5" style="297" customWidth="1"/>
    <col min="7937" max="7937" width="32.125" style="297" customWidth="1"/>
    <col min="7938" max="7938" width="15.5" style="297" customWidth="1"/>
    <col min="7939" max="7939" width="12.25" style="297" customWidth="1"/>
    <col min="7940" max="8188" width="10" style="297"/>
    <col min="8189" max="8189" width="4.875" style="297" customWidth="1"/>
    <col min="8190" max="8190" width="30.625" style="297" customWidth="1"/>
    <col min="8191" max="8191" width="17" style="297" customWidth="1"/>
    <col min="8192" max="8192" width="13.5" style="297" customWidth="1"/>
    <col min="8193" max="8193" width="32.125" style="297" customWidth="1"/>
    <col min="8194" max="8194" width="15.5" style="297" customWidth="1"/>
    <col min="8195" max="8195" width="12.25" style="297" customWidth="1"/>
    <col min="8196" max="8444" width="9" style="297"/>
    <col min="8445" max="8445" width="4.875" style="297" customWidth="1"/>
    <col min="8446" max="8446" width="30.625" style="297" customWidth="1"/>
    <col min="8447" max="8447" width="17" style="297" customWidth="1"/>
    <col min="8448" max="8448" width="13.5" style="297" customWidth="1"/>
    <col min="8449" max="8449" width="32.125" style="297" customWidth="1"/>
    <col min="8450" max="8450" width="15.5" style="297" customWidth="1"/>
    <col min="8451" max="8451" width="12.25" style="297" customWidth="1"/>
    <col min="8452" max="8700" width="9" style="297"/>
    <col min="8701" max="8701" width="4.875" style="297" customWidth="1"/>
    <col min="8702" max="8702" width="30.625" style="297" customWidth="1"/>
    <col min="8703" max="8703" width="17" style="297" customWidth="1"/>
    <col min="8704" max="8704" width="13.5" style="297" customWidth="1"/>
    <col min="8705" max="8705" width="32.125" style="297" customWidth="1"/>
    <col min="8706" max="8706" width="15.5" style="297" customWidth="1"/>
    <col min="8707" max="8707" width="12.25" style="297" customWidth="1"/>
    <col min="8708" max="8956" width="9" style="297"/>
    <col min="8957" max="8957" width="4.875" style="297" customWidth="1"/>
    <col min="8958" max="8958" width="30.625" style="297" customWidth="1"/>
    <col min="8959" max="8959" width="17" style="297" customWidth="1"/>
    <col min="8960" max="8960" width="13.5" style="297" customWidth="1"/>
    <col min="8961" max="8961" width="32.125" style="297" customWidth="1"/>
    <col min="8962" max="8962" width="15.5" style="297" customWidth="1"/>
    <col min="8963" max="8963" width="12.25" style="297" customWidth="1"/>
    <col min="8964" max="9212" width="10" style="297"/>
    <col min="9213" max="9213" width="4.875" style="297" customWidth="1"/>
    <col min="9214" max="9214" width="30.625" style="297" customWidth="1"/>
    <col min="9215" max="9215" width="17" style="297" customWidth="1"/>
    <col min="9216" max="9216" width="13.5" style="297" customWidth="1"/>
    <col min="9217" max="9217" width="32.125" style="297" customWidth="1"/>
    <col min="9218" max="9218" width="15.5" style="297" customWidth="1"/>
    <col min="9219" max="9219" width="12.25" style="297" customWidth="1"/>
    <col min="9220" max="9468" width="9" style="297"/>
    <col min="9469" max="9469" width="4.875" style="297" customWidth="1"/>
    <col min="9470" max="9470" width="30.625" style="297" customWidth="1"/>
    <col min="9471" max="9471" width="17" style="297" customWidth="1"/>
    <col min="9472" max="9472" width="13.5" style="297" customWidth="1"/>
    <col min="9473" max="9473" width="32.125" style="297" customWidth="1"/>
    <col min="9474" max="9474" width="15.5" style="297" customWidth="1"/>
    <col min="9475" max="9475" width="12.25" style="297" customWidth="1"/>
    <col min="9476" max="9724" width="9" style="297"/>
    <col min="9725" max="9725" width="4.875" style="297" customWidth="1"/>
    <col min="9726" max="9726" width="30.625" style="297" customWidth="1"/>
    <col min="9727" max="9727" width="17" style="297" customWidth="1"/>
    <col min="9728" max="9728" width="13.5" style="297" customWidth="1"/>
    <col min="9729" max="9729" width="32.125" style="297" customWidth="1"/>
    <col min="9730" max="9730" width="15.5" style="297" customWidth="1"/>
    <col min="9731" max="9731" width="12.25" style="297" customWidth="1"/>
    <col min="9732" max="9980" width="9" style="297"/>
    <col min="9981" max="9981" width="4.875" style="297" customWidth="1"/>
    <col min="9982" max="9982" width="30.625" style="297" customWidth="1"/>
    <col min="9983" max="9983" width="17" style="297" customWidth="1"/>
    <col min="9984" max="9984" width="13.5" style="297" customWidth="1"/>
    <col min="9985" max="9985" width="32.125" style="297" customWidth="1"/>
    <col min="9986" max="9986" width="15.5" style="297" customWidth="1"/>
    <col min="9987" max="9987" width="12.25" style="297" customWidth="1"/>
    <col min="9988" max="10236" width="10" style="297"/>
    <col min="10237" max="10237" width="4.875" style="297" customWidth="1"/>
    <col min="10238" max="10238" width="30.625" style="297" customWidth="1"/>
    <col min="10239" max="10239" width="17" style="297" customWidth="1"/>
    <col min="10240" max="10240" width="13.5" style="297" customWidth="1"/>
    <col min="10241" max="10241" width="32.125" style="297" customWidth="1"/>
    <col min="10242" max="10242" width="15.5" style="297" customWidth="1"/>
    <col min="10243" max="10243" width="12.25" style="297" customWidth="1"/>
    <col min="10244" max="10492" width="9" style="297"/>
    <col min="10493" max="10493" width="4.875" style="297" customWidth="1"/>
    <col min="10494" max="10494" width="30.625" style="297" customWidth="1"/>
    <col min="10495" max="10495" width="17" style="297" customWidth="1"/>
    <col min="10496" max="10496" width="13.5" style="297" customWidth="1"/>
    <col min="10497" max="10497" width="32.125" style="297" customWidth="1"/>
    <col min="10498" max="10498" width="15.5" style="297" customWidth="1"/>
    <col min="10499" max="10499" width="12.25" style="297" customWidth="1"/>
    <col min="10500" max="10748" width="9" style="297"/>
    <col min="10749" max="10749" width="4.875" style="297" customWidth="1"/>
    <col min="10750" max="10750" width="30.625" style="297" customWidth="1"/>
    <col min="10751" max="10751" width="17" style="297" customWidth="1"/>
    <col min="10752" max="10752" width="13.5" style="297" customWidth="1"/>
    <col min="10753" max="10753" width="32.125" style="297" customWidth="1"/>
    <col min="10754" max="10754" width="15.5" style="297" customWidth="1"/>
    <col min="10755" max="10755" width="12.25" style="297" customWidth="1"/>
    <col min="10756" max="11004" width="9" style="297"/>
    <col min="11005" max="11005" width="4.875" style="297" customWidth="1"/>
    <col min="11006" max="11006" width="30.625" style="297" customWidth="1"/>
    <col min="11007" max="11007" width="17" style="297" customWidth="1"/>
    <col min="11008" max="11008" width="13.5" style="297" customWidth="1"/>
    <col min="11009" max="11009" width="32.125" style="297" customWidth="1"/>
    <col min="11010" max="11010" width="15.5" style="297" customWidth="1"/>
    <col min="11011" max="11011" width="12.25" style="297" customWidth="1"/>
    <col min="11012" max="11260" width="10" style="297"/>
    <col min="11261" max="11261" width="4.875" style="297" customWidth="1"/>
    <col min="11262" max="11262" width="30.625" style="297" customWidth="1"/>
    <col min="11263" max="11263" width="17" style="297" customWidth="1"/>
    <col min="11264" max="11264" width="13.5" style="297" customWidth="1"/>
    <col min="11265" max="11265" width="32.125" style="297" customWidth="1"/>
    <col min="11266" max="11266" width="15.5" style="297" customWidth="1"/>
    <col min="11267" max="11267" width="12.25" style="297" customWidth="1"/>
    <col min="11268" max="11516" width="9" style="297"/>
    <col min="11517" max="11517" width="4.875" style="297" customWidth="1"/>
    <col min="11518" max="11518" width="30.625" style="297" customWidth="1"/>
    <col min="11519" max="11519" width="17" style="297" customWidth="1"/>
    <col min="11520" max="11520" width="13.5" style="297" customWidth="1"/>
    <col min="11521" max="11521" width="32.125" style="297" customWidth="1"/>
    <col min="11522" max="11522" width="15.5" style="297" customWidth="1"/>
    <col min="11523" max="11523" width="12.25" style="297" customWidth="1"/>
    <col min="11524" max="11772" width="9" style="297"/>
    <col min="11773" max="11773" width="4.875" style="297" customWidth="1"/>
    <col min="11774" max="11774" width="30.625" style="297" customWidth="1"/>
    <col min="11775" max="11775" width="17" style="297" customWidth="1"/>
    <col min="11776" max="11776" width="13.5" style="297" customWidth="1"/>
    <col min="11777" max="11777" width="32.125" style="297" customWidth="1"/>
    <col min="11778" max="11778" width="15.5" style="297" customWidth="1"/>
    <col min="11779" max="11779" width="12.25" style="297" customWidth="1"/>
    <col min="11780" max="12028" width="9" style="297"/>
    <col min="12029" max="12029" width="4.875" style="297" customWidth="1"/>
    <col min="12030" max="12030" width="30.625" style="297" customWidth="1"/>
    <col min="12031" max="12031" width="17" style="297" customWidth="1"/>
    <col min="12032" max="12032" width="13.5" style="297" customWidth="1"/>
    <col min="12033" max="12033" width="32.125" style="297" customWidth="1"/>
    <col min="12034" max="12034" width="15.5" style="297" customWidth="1"/>
    <col min="12035" max="12035" width="12.25" style="297" customWidth="1"/>
    <col min="12036" max="12284" width="10" style="297"/>
    <col min="12285" max="12285" width="4.875" style="297" customWidth="1"/>
    <col min="12286" max="12286" width="30.625" style="297" customWidth="1"/>
    <col min="12287" max="12287" width="17" style="297" customWidth="1"/>
    <col min="12288" max="12288" width="13.5" style="297" customWidth="1"/>
    <col min="12289" max="12289" width="32.125" style="297" customWidth="1"/>
    <col min="12290" max="12290" width="15.5" style="297" customWidth="1"/>
    <col min="12291" max="12291" width="12.25" style="297" customWidth="1"/>
    <col min="12292" max="12540" width="9" style="297"/>
    <col min="12541" max="12541" width="4.875" style="297" customWidth="1"/>
    <col min="12542" max="12542" width="30.625" style="297" customWidth="1"/>
    <col min="12543" max="12543" width="17" style="297" customWidth="1"/>
    <col min="12544" max="12544" width="13.5" style="297" customWidth="1"/>
    <col min="12545" max="12545" width="32.125" style="297" customWidth="1"/>
    <col min="12546" max="12546" width="15.5" style="297" customWidth="1"/>
    <col min="12547" max="12547" width="12.25" style="297" customWidth="1"/>
    <col min="12548" max="12796" width="9" style="297"/>
    <col min="12797" max="12797" width="4.875" style="297" customWidth="1"/>
    <col min="12798" max="12798" width="30.625" style="297" customWidth="1"/>
    <col min="12799" max="12799" width="17" style="297" customWidth="1"/>
    <col min="12800" max="12800" width="13.5" style="297" customWidth="1"/>
    <col min="12801" max="12801" width="32.125" style="297" customWidth="1"/>
    <col min="12802" max="12802" width="15.5" style="297" customWidth="1"/>
    <col min="12803" max="12803" width="12.25" style="297" customWidth="1"/>
    <col min="12804" max="13052" width="9" style="297"/>
    <col min="13053" max="13053" width="4.875" style="297" customWidth="1"/>
    <col min="13054" max="13054" width="30.625" style="297" customWidth="1"/>
    <col min="13055" max="13055" width="17" style="297" customWidth="1"/>
    <col min="13056" max="13056" width="13.5" style="297" customWidth="1"/>
    <col min="13057" max="13057" width="32.125" style="297" customWidth="1"/>
    <col min="13058" max="13058" width="15.5" style="297" customWidth="1"/>
    <col min="13059" max="13059" width="12.25" style="297" customWidth="1"/>
    <col min="13060" max="13308" width="10" style="297"/>
    <col min="13309" max="13309" width="4.875" style="297" customWidth="1"/>
    <col min="13310" max="13310" width="30.625" style="297" customWidth="1"/>
    <col min="13311" max="13311" width="17" style="297" customWidth="1"/>
    <col min="13312" max="13312" width="13.5" style="297" customWidth="1"/>
    <col min="13313" max="13313" width="32.125" style="297" customWidth="1"/>
    <col min="13314" max="13314" width="15.5" style="297" customWidth="1"/>
    <col min="13315" max="13315" width="12.25" style="297" customWidth="1"/>
    <col min="13316" max="13564" width="9" style="297"/>
    <col min="13565" max="13565" width="4.875" style="297" customWidth="1"/>
    <col min="13566" max="13566" width="30.625" style="297" customWidth="1"/>
    <col min="13567" max="13567" width="17" style="297" customWidth="1"/>
    <col min="13568" max="13568" width="13.5" style="297" customWidth="1"/>
    <col min="13569" max="13569" width="32.125" style="297" customWidth="1"/>
    <col min="13570" max="13570" width="15.5" style="297" customWidth="1"/>
    <col min="13571" max="13571" width="12.25" style="297" customWidth="1"/>
    <col min="13572" max="13820" width="9" style="297"/>
    <col min="13821" max="13821" width="4.875" style="297" customWidth="1"/>
    <col min="13822" max="13822" width="30.625" style="297" customWidth="1"/>
    <col min="13823" max="13823" width="17" style="297" customWidth="1"/>
    <col min="13824" max="13824" width="13.5" style="297" customWidth="1"/>
    <col min="13825" max="13825" width="32.125" style="297" customWidth="1"/>
    <col min="13826" max="13826" width="15.5" style="297" customWidth="1"/>
    <col min="13827" max="13827" width="12.25" style="297" customWidth="1"/>
    <col min="13828" max="14076" width="9" style="297"/>
    <col min="14077" max="14077" width="4.875" style="297" customWidth="1"/>
    <col min="14078" max="14078" width="30.625" style="297" customWidth="1"/>
    <col min="14079" max="14079" width="17" style="297" customWidth="1"/>
    <col min="14080" max="14080" width="13.5" style="297" customWidth="1"/>
    <col min="14081" max="14081" width="32.125" style="297" customWidth="1"/>
    <col min="14082" max="14082" width="15.5" style="297" customWidth="1"/>
    <col min="14083" max="14083" width="12.25" style="297" customWidth="1"/>
    <col min="14084" max="14332" width="10" style="297"/>
    <col min="14333" max="14333" width="4.875" style="297" customWidth="1"/>
    <col min="14334" max="14334" width="30.625" style="297" customWidth="1"/>
    <col min="14335" max="14335" width="17" style="297" customWidth="1"/>
    <col min="14336" max="14336" width="13.5" style="297" customWidth="1"/>
    <col min="14337" max="14337" width="32.125" style="297" customWidth="1"/>
    <col min="14338" max="14338" width="15.5" style="297" customWidth="1"/>
    <col min="14339" max="14339" width="12.25" style="297" customWidth="1"/>
    <col min="14340" max="14588" width="9" style="297"/>
    <col min="14589" max="14589" width="4.875" style="297" customWidth="1"/>
    <col min="14590" max="14590" width="30.625" style="297" customWidth="1"/>
    <col min="14591" max="14591" width="17" style="297" customWidth="1"/>
    <col min="14592" max="14592" width="13.5" style="297" customWidth="1"/>
    <col min="14593" max="14593" width="32.125" style="297" customWidth="1"/>
    <col min="14594" max="14594" width="15.5" style="297" customWidth="1"/>
    <col min="14595" max="14595" width="12.25" style="297" customWidth="1"/>
    <col min="14596" max="14844" width="9" style="297"/>
    <col min="14845" max="14845" width="4.875" style="297" customWidth="1"/>
    <col min="14846" max="14846" width="30.625" style="297" customWidth="1"/>
    <col min="14847" max="14847" width="17" style="297" customWidth="1"/>
    <col min="14848" max="14848" width="13.5" style="297" customWidth="1"/>
    <col min="14849" max="14849" width="32.125" style="297" customWidth="1"/>
    <col min="14850" max="14850" width="15.5" style="297" customWidth="1"/>
    <col min="14851" max="14851" width="12.25" style="297" customWidth="1"/>
    <col min="14852" max="15100" width="9" style="297"/>
    <col min="15101" max="15101" width="4.875" style="297" customWidth="1"/>
    <col min="15102" max="15102" width="30.625" style="297" customWidth="1"/>
    <col min="15103" max="15103" width="17" style="297" customWidth="1"/>
    <col min="15104" max="15104" width="13.5" style="297" customWidth="1"/>
    <col min="15105" max="15105" width="32.125" style="297" customWidth="1"/>
    <col min="15106" max="15106" width="15.5" style="297" customWidth="1"/>
    <col min="15107" max="15107" width="12.25" style="297" customWidth="1"/>
    <col min="15108" max="15356" width="10" style="297"/>
    <col min="15357" max="15357" width="4.875" style="297" customWidth="1"/>
    <col min="15358" max="15358" width="30.625" style="297" customWidth="1"/>
    <col min="15359" max="15359" width="17" style="297" customWidth="1"/>
    <col min="15360" max="15360" width="13.5" style="297" customWidth="1"/>
    <col min="15361" max="15361" width="32.125" style="297" customWidth="1"/>
    <col min="15362" max="15362" width="15.5" style="297" customWidth="1"/>
    <col min="15363" max="15363" width="12.25" style="297" customWidth="1"/>
    <col min="15364" max="15612" width="9" style="297"/>
    <col min="15613" max="15613" width="4.875" style="297" customWidth="1"/>
    <col min="15614" max="15614" width="30.625" style="297" customWidth="1"/>
    <col min="15615" max="15615" width="17" style="297" customWidth="1"/>
    <col min="15616" max="15616" width="13.5" style="297" customWidth="1"/>
    <col min="15617" max="15617" width="32.125" style="297" customWidth="1"/>
    <col min="15618" max="15618" width="15.5" style="297" customWidth="1"/>
    <col min="15619" max="15619" width="12.25" style="297" customWidth="1"/>
    <col min="15620" max="15868" width="9" style="297"/>
    <col min="15869" max="15869" width="4.875" style="297" customWidth="1"/>
    <col min="15870" max="15870" width="30.625" style="297" customWidth="1"/>
    <col min="15871" max="15871" width="17" style="297" customWidth="1"/>
    <col min="15872" max="15872" width="13.5" style="297" customWidth="1"/>
    <col min="15873" max="15873" width="32.125" style="297" customWidth="1"/>
    <col min="15874" max="15874" width="15.5" style="297" customWidth="1"/>
    <col min="15875" max="15875" width="12.25" style="297" customWidth="1"/>
    <col min="15876" max="16124" width="9" style="297"/>
    <col min="16125" max="16125" width="4.875" style="297" customWidth="1"/>
    <col min="16126" max="16126" width="30.625" style="297" customWidth="1"/>
    <col min="16127" max="16127" width="17" style="297" customWidth="1"/>
    <col min="16128" max="16128" width="13.5" style="297" customWidth="1"/>
    <col min="16129" max="16129" width="32.125" style="297" customWidth="1"/>
    <col min="16130" max="16130" width="15.5" style="297" customWidth="1"/>
    <col min="16131" max="16131" width="12.25" style="297" customWidth="1"/>
    <col min="16132" max="16380" width="10" style="297"/>
    <col min="16381" max="16382" width="10" style="297" customWidth="1"/>
  </cols>
  <sheetData>
    <row r="1" ht="21" customHeight="1" spans="1:14">
      <c r="A1" s="54" t="s">
        <v>19</v>
      </c>
      <c r="B1" s="54"/>
      <c r="C1" s="54"/>
      <c r="D1" s="54"/>
      <c r="E1" s="54"/>
      <c r="F1" s="54"/>
      <c r="G1" s="54"/>
      <c r="H1" s="54"/>
      <c r="I1" s="54"/>
      <c r="J1" s="54"/>
      <c r="K1" s="54"/>
      <c r="L1" s="54"/>
      <c r="M1" s="54"/>
      <c r="N1" s="54"/>
    </row>
    <row r="2" ht="23.25" customHeight="1" spans="1:14">
      <c r="A2" s="298" t="s">
        <v>20</v>
      </c>
      <c r="B2" s="298"/>
      <c r="C2" s="298"/>
      <c r="D2" s="298"/>
      <c r="E2" s="298"/>
      <c r="F2" s="298"/>
      <c r="G2" s="298"/>
      <c r="H2" s="298"/>
      <c r="I2" s="298"/>
      <c r="J2" s="298"/>
      <c r="K2" s="298"/>
      <c r="L2" s="298"/>
      <c r="M2" s="298"/>
      <c r="N2" s="298"/>
    </row>
    <row r="3" ht="18" customHeight="1" spans="1:14">
      <c r="A3" s="299"/>
      <c r="B3" s="299"/>
      <c r="C3" s="299"/>
      <c r="D3" s="299"/>
      <c r="E3" s="299"/>
      <c r="F3" s="299"/>
      <c r="G3" s="299"/>
      <c r="H3" s="299"/>
      <c r="I3" s="299"/>
      <c r="J3" s="299"/>
      <c r="K3" s="299"/>
      <c r="L3" s="299"/>
      <c r="M3" s="299"/>
      <c r="N3" s="317" t="s">
        <v>21</v>
      </c>
    </row>
    <row r="4" ht="56.25" spans="1:14">
      <c r="A4" s="185" t="s">
        <v>22</v>
      </c>
      <c r="B4" s="186" t="s">
        <v>23</v>
      </c>
      <c r="C4" s="186" t="s">
        <v>24</v>
      </c>
      <c r="D4" s="186" t="s">
        <v>25</v>
      </c>
      <c r="E4" s="186" t="s">
        <v>26</v>
      </c>
      <c r="F4" s="186" t="s">
        <v>27</v>
      </c>
      <c r="G4" s="187" t="s">
        <v>28</v>
      </c>
      <c r="H4" s="300" t="s">
        <v>29</v>
      </c>
      <c r="I4" s="186" t="s">
        <v>23</v>
      </c>
      <c r="J4" s="186" t="s">
        <v>24</v>
      </c>
      <c r="K4" s="186" t="s">
        <v>25</v>
      </c>
      <c r="L4" s="186" t="s">
        <v>26</v>
      </c>
      <c r="M4" s="186" t="s">
        <v>27</v>
      </c>
      <c r="N4" s="213" t="s">
        <v>28</v>
      </c>
    </row>
    <row r="5" ht="23.25" customHeight="1" spans="1:14">
      <c r="A5" s="188" t="s">
        <v>30</v>
      </c>
      <c r="B5" s="189">
        <v>11971</v>
      </c>
      <c r="C5" s="189">
        <v>11971</v>
      </c>
      <c r="D5" s="189">
        <v>12415</v>
      </c>
      <c r="E5" s="189">
        <v>10075</v>
      </c>
      <c r="F5" s="268">
        <v>0.81151832460733</v>
      </c>
      <c r="G5" s="301">
        <v>0.770024457352492</v>
      </c>
      <c r="H5" s="302" t="s">
        <v>30</v>
      </c>
      <c r="I5" s="189">
        <v>11971</v>
      </c>
      <c r="J5" s="189">
        <v>11971</v>
      </c>
      <c r="K5" s="189">
        <v>12415</v>
      </c>
      <c r="L5" s="189">
        <v>10075</v>
      </c>
      <c r="M5" s="318">
        <v>0.81151832460733</v>
      </c>
      <c r="N5" s="318">
        <v>0.770024457352492</v>
      </c>
    </row>
    <row r="6" ht="23.25" customHeight="1" spans="1:14">
      <c r="A6" s="303" t="s">
        <v>31</v>
      </c>
      <c r="B6" s="189">
        <v>10934</v>
      </c>
      <c r="C6" s="189">
        <v>10934</v>
      </c>
      <c r="D6" s="189">
        <v>10934</v>
      </c>
      <c r="E6" s="189">
        <v>8594</v>
      </c>
      <c r="F6" s="268">
        <v>0.785988659228096</v>
      </c>
      <c r="G6" s="301">
        <v>0.840735668166699</v>
      </c>
      <c r="H6" s="304" t="s">
        <v>32</v>
      </c>
      <c r="I6" s="189">
        <v>7266</v>
      </c>
      <c r="J6" s="189">
        <v>7266</v>
      </c>
      <c r="K6" s="189">
        <v>7964</v>
      </c>
      <c r="L6" s="189">
        <v>5620</v>
      </c>
      <c r="M6" s="268">
        <v>0.705675539929684</v>
      </c>
      <c r="N6" s="318">
        <v>0.707986898463089</v>
      </c>
    </row>
    <row r="7" ht="15.75" customHeight="1" spans="1:14">
      <c r="A7" s="305" t="s">
        <v>33</v>
      </c>
      <c r="B7" s="194">
        <v>10919</v>
      </c>
      <c r="C7" s="194">
        <v>10919</v>
      </c>
      <c r="D7" s="194">
        <v>10919</v>
      </c>
      <c r="E7" s="194">
        <v>8499</v>
      </c>
      <c r="F7" s="306">
        <v>0.778367982415972</v>
      </c>
      <c r="G7" s="307">
        <v>0.832663858136573</v>
      </c>
      <c r="H7" s="308" t="s">
        <v>34</v>
      </c>
      <c r="I7" s="194">
        <v>2741</v>
      </c>
      <c r="J7" s="194">
        <v>2741</v>
      </c>
      <c r="K7" s="319">
        <v>2940</v>
      </c>
      <c r="L7" s="194">
        <v>2163</v>
      </c>
      <c r="M7" s="254">
        <v>0.735714285714286</v>
      </c>
      <c r="N7" s="320">
        <v>0.777777777777778</v>
      </c>
    </row>
    <row r="8" ht="15.75" customHeight="1" spans="1:14">
      <c r="A8" s="252" t="s">
        <v>35</v>
      </c>
      <c r="B8" s="194">
        <v>4781</v>
      </c>
      <c r="C8" s="194">
        <v>4781</v>
      </c>
      <c r="D8" s="194">
        <v>4781</v>
      </c>
      <c r="E8" s="194">
        <v>3877</v>
      </c>
      <c r="F8" s="306">
        <v>0.810918217946036</v>
      </c>
      <c r="G8" s="307">
        <v>0.867726051924799</v>
      </c>
      <c r="H8" s="308" t="s">
        <v>36</v>
      </c>
      <c r="I8" s="194"/>
      <c r="J8" s="194"/>
      <c r="K8" s="249"/>
      <c r="L8" s="194"/>
      <c r="M8" s="254">
        <v>0</v>
      </c>
      <c r="N8" s="320">
        <v>0</v>
      </c>
    </row>
    <row r="9" ht="15.75" customHeight="1" spans="1:14">
      <c r="A9" s="252" t="s">
        <v>37</v>
      </c>
      <c r="B9" s="194">
        <v>1393</v>
      </c>
      <c r="C9" s="194">
        <v>1393</v>
      </c>
      <c r="D9" s="194">
        <v>1393</v>
      </c>
      <c r="E9" s="194">
        <v>892</v>
      </c>
      <c r="F9" s="306">
        <v>0.640344580043072</v>
      </c>
      <c r="G9" s="307">
        <v>0.685099846390169</v>
      </c>
      <c r="H9" s="308" t="s">
        <v>38</v>
      </c>
      <c r="I9" s="194"/>
      <c r="J9" s="194"/>
      <c r="K9" s="249"/>
      <c r="L9" s="194"/>
      <c r="M9" s="254">
        <v>0</v>
      </c>
      <c r="N9" s="320">
        <v>0</v>
      </c>
    </row>
    <row r="10" ht="15.75" customHeight="1" spans="1:14">
      <c r="A10" s="252" t="s">
        <v>39</v>
      </c>
      <c r="B10" s="194">
        <v>643</v>
      </c>
      <c r="C10" s="194">
        <v>643</v>
      </c>
      <c r="D10" s="194">
        <v>643</v>
      </c>
      <c r="E10" s="194">
        <v>444</v>
      </c>
      <c r="F10" s="306">
        <v>0.690513219284603</v>
      </c>
      <c r="G10" s="307">
        <v>0.738768718801997</v>
      </c>
      <c r="H10" s="308" t="s">
        <v>40</v>
      </c>
      <c r="I10" s="194"/>
      <c r="J10" s="194"/>
      <c r="K10" s="249"/>
      <c r="L10" s="194"/>
      <c r="M10" s="254">
        <v>0</v>
      </c>
      <c r="N10" s="320">
        <v>0</v>
      </c>
    </row>
    <row r="11" ht="15.75" customHeight="1" spans="1:14">
      <c r="A11" s="252" t="s">
        <v>41</v>
      </c>
      <c r="B11" s="194">
        <v>222</v>
      </c>
      <c r="C11" s="194">
        <v>222</v>
      </c>
      <c r="D11" s="194">
        <v>222</v>
      </c>
      <c r="E11" s="194">
        <v>188</v>
      </c>
      <c r="F11" s="306">
        <v>0.846846846846847</v>
      </c>
      <c r="G11" s="307">
        <v>0.903846153846154</v>
      </c>
      <c r="H11" s="308" t="s">
        <v>42</v>
      </c>
      <c r="I11" s="194"/>
      <c r="J11" s="194"/>
      <c r="K11" s="249"/>
      <c r="L11" s="194"/>
      <c r="M11" s="254">
        <v>0</v>
      </c>
      <c r="N11" s="320">
        <v>0</v>
      </c>
    </row>
    <row r="12" ht="15.75" customHeight="1" spans="1:14">
      <c r="A12" s="252" t="s">
        <v>43</v>
      </c>
      <c r="B12" s="194">
        <v>987</v>
      </c>
      <c r="C12" s="194">
        <v>987</v>
      </c>
      <c r="D12" s="194">
        <v>987</v>
      </c>
      <c r="E12" s="194">
        <v>831</v>
      </c>
      <c r="F12" s="306">
        <v>0.841945288753799</v>
      </c>
      <c r="G12" s="307">
        <v>0.90032502708559</v>
      </c>
      <c r="H12" s="308" t="s">
        <v>44</v>
      </c>
      <c r="I12" s="194"/>
      <c r="J12" s="194"/>
      <c r="K12" s="249"/>
      <c r="L12" s="194"/>
      <c r="M12" s="254">
        <v>0</v>
      </c>
      <c r="N12" s="320">
        <v>0</v>
      </c>
    </row>
    <row r="13" ht="15.75" customHeight="1" spans="1:14">
      <c r="A13" s="252" t="s">
        <v>45</v>
      </c>
      <c r="B13" s="194">
        <v>373</v>
      </c>
      <c r="C13" s="194">
        <v>373</v>
      </c>
      <c r="D13" s="194">
        <v>373</v>
      </c>
      <c r="E13" s="194">
        <v>313</v>
      </c>
      <c r="F13" s="306">
        <v>0.839142091152815</v>
      </c>
      <c r="G13" s="307">
        <v>0.896848137535817</v>
      </c>
      <c r="H13" s="308" t="s">
        <v>46</v>
      </c>
      <c r="I13" s="194">
        <v>117</v>
      </c>
      <c r="J13" s="194">
        <v>117</v>
      </c>
      <c r="K13" s="249">
        <v>117</v>
      </c>
      <c r="L13" s="194">
        <v>120</v>
      </c>
      <c r="M13" s="254">
        <v>1.02564102564103</v>
      </c>
      <c r="N13" s="320">
        <v>0.923076923076923</v>
      </c>
    </row>
    <row r="14" ht="15.75" customHeight="1" spans="1:14">
      <c r="A14" s="309" t="s">
        <v>47</v>
      </c>
      <c r="B14" s="194">
        <v>266</v>
      </c>
      <c r="C14" s="194">
        <v>266</v>
      </c>
      <c r="D14" s="194">
        <v>266</v>
      </c>
      <c r="E14" s="194">
        <v>247</v>
      </c>
      <c r="F14" s="306">
        <v>0.928571428571429</v>
      </c>
      <c r="G14" s="307">
        <v>0.991967871485944</v>
      </c>
      <c r="H14" s="308" t="s">
        <v>48</v>
      </c>
      <c r="I14" s="194">
        <v>1223</v>
      </c>
      <c r="J14" s="194">
        <v>1223</v>
      </c>
      <c r="K14" s="249">
        <v>1291</v>
      </c>
      <c r="L14" s="194">
        <v>1084</v>
      </c>
      <c r="M14" s="254">
        <v>0.839659178931061</v>
      </c>
      <c r="N14" s="320">
        <v>1.08183632734531</v>
      </c>
    </row>
    <row r="15" ht="15.75" customHeight="1" spans="1:14">
      <c r="A15" s="252" t="s">
        <v>49</v>
      </c>
      <c r="B15" s="194">
        <v>69</v>
      </c>
      <c r="C15" s="194">
        <v>69</v>
      </c>
      <c r="D15" s="194">
        <v>69</v>
      </c>
      <c r="E15" s="194">
        <v>55</v>
      </c>
      <c r="F15" s="306">
        <v>0.797101449275362</v>
      </c>
      <c r="G15" s="307">
        <v>0.846153846153846</v>
      </c>
      <c r="H15" s="308" t="s">
        <v>50</v>
      </c>
      <c r="I15" s="194">
        <v>188</v>
      </c>
      <c r="J15" s="194">
        <v>188</v>
      </c>
      <c r="K15" s="249">
        <v>188</v>
      </c>
      <c r="L15" s="321">
        <v>142</v>
      </c>
      <c r="M15" s="254">
        <v>0.75531914893617</v>
      </c>
      <c r="N15" s="320">
        <v>0.581967213114754</v>
      </c>
    </row>
    <row r="16" ht="15.75" customHeight="1" spans="1:14">
      <c r="A16" s="309" t="s">
        <v>51</v>
      </c>
      <c r="B16" s="194">
        <v>243</v>
      </c>
      <c r="C16" s="194">
        <v>243</v>
      </c>
      <c r="D16" s="194">
        <v>243</v>
      </c>
      <c r="E16" s="194">
        <v>104</v>
      </c>
      <c r="F16" s="306">
        <v>0.42798353909465</v>
      </c>
      <c r="G16" s="307">
        <v>0.458149779735683</v>
      </c>
      <c r="H16" s="308" t="s">
        <v>52</v>
      </c>
      <c r="I16" s="194">
        <v>369</v>
      </c>
      <c r="J16" s="194">
        <v>369</v>
      </c>
      <c r="K16" s="249">
        <v>369</v>
      </c>
      <c r="L16" s="194">
        <v>297</v>
      </c>
      <c r="M16" s="254">
        <v>0.804878048780488</v>
      </c>
      <c r="N16" s="320">
        <v>0.954983922829582</v>
      </c>
    </row>
    <row r="17" ht="15.75" customHeight="1" spans="1:14">
      <c r="A17" s="309" t="s">
        <v>53</v>
      </c>
      <c r="B17" s="194"/>
      <c r="C17" s="194"/>
      <c r="D17" s="194"/>
      <c r="E17" s="194"/>
      <c r="F17" s="306">
        <v>0</v>
      </c>
      <c r="G17" s="307">
        <v>0</v>
      </c>
      <c r="H17" s="308" t="s">
        <v>54</v>
      </c>
      <c r="I17" s="194">
        <v>884</v>
      </c>
      <c r="J17" s="194">
        <v>884</v>
      </c>
      <c r="K17" s="249">
        <v>906</v>
      </c>
      <c r="L17" s="194">
        <v>553</v>
      </c>
      <c r="M17" s="254">
        <v>0.61037527593819</v>
      </c>
      <c r="N17" s="320">
        <v>0.330741626794258</v>
      </c>
    </row>
    <row r="18" ht="15.75" customHeight="1" spans="1:14">
      <c r="A18" s="309" t="s">
        <v>55</v>
      </c>
      <c r="B18" s="194"/>
      <c r="C18" s="194"/>
      <c r="D18" s="194"/>
      <c r="E18" s="194"/>
      <c r="F18" s="306">
        <v>0</v>
      </c>
      <c r="G18" s="307">
        <v>0</v>
      </c>
      <c r="H18" s="308" t="s">
        <v>56</v>
      </c>
      <c r="I18" s="194">
        <v>1328</v>
      </c>
      <c r="J18" s="194">
        <v>1328</v>
      </c>
      <c r="K18" s="249">
        <v>1954</v>
      </c>
      <c r="L18" s="194">
        <v>1087</v>
      </c>
      <c r="M18" s="254">
        <v>0.556294779938588</v>
      </c>
      <c r="N18" s="320">
        <v>0.781452192667146</v>
      </c>
    </row>
    <row r="19" ht="15.75" customHeight="1" spans="1:14">
      <c r="A19" s="309" t="s">
        <v>57</v>
      </c>
      <c r="B19" s="194">
        <v>1942</v>
      </c>
      <c r="C19" s="194">
        <v>1942</v>
      </c>
      <c r="D19" s="194">
        <v>1942</v>
      </c>
      <c r="E19" s="194">
        <v>1545</v>
      </c>
      <c r="F19" s="306">
        <v>0.79557157569516</v>
      </c>
      <c r="G19" s="307">
        <v>0.851239669421488</v>
      </c>
      <c r="H19" s="308" t="s">
        <v>58</v>
      </c>
      <c r="I19" s="194"/>
      <c r="J19" s="194"/>
      <c r="K19" s="319"/>
      <c r="L19" s="321"/>
      <c r="M19" s="254">
        <v>0</v>
      </c>
      <c r="N19" s="320">
        <v>0</v>
      </c>
    </row>
    <row r="20" ht="15.75" customHeight="1" spans="1:14">
      <c r="A20" s="309" t="s">
        <v>59</v>
      </c>
      <c r="B20" s="194"/>
      <c r="C20" s="194"/>
      <c r="D20" s="194"/>
      <c r="E20" s="194"/>
      <c r="F20" s="306">
        <v>0</v>
      </c>
      <c r="G20" s="307">
        <v>0</v>
      </c>
      <c r="H20" s="308" t="s">
        <v>60</v>
      </c>
      <c r="I20" s="194">
        <v>30</v>
      </c>
      <c r="J20" s="194">
        <v>30</v>
      </c>
      <c r="K20" s="249">
        <v>30</v>
      </c>
      <c r="L20" s="194"/>
      <c r="M20" s="254">
        <v>0</v>
      </c>
      <c r="N20" s="320">
        <v>0</v>
      </c>
    </row>
    <row r="21" ht="15.75" customHeight="1" spans="1:14">
      <c r="A21" s="309" t="s">
        <v>61</v>
      </c>
      <c r="B21" s="194"/>
      <c r="C21" s="194"/>
      <c r="D21" s="194"/>
      <c r="E21" s="194"/>
      <c r="F21" s="306">
        <v>0</v>
      </c>
      <c r="G21" s="307">
        <v>0</v>
      </c>
      <c r="H21" s="308" t="s">
        <v>62</v>
      </c>
      <c r="I21" s="194"/>
      <c r="J21" s="194"/>
      <c r="K21" s="249"/>
      <c r="L21" s="194"/>
      <c r="M21" s="254">
        <v>0</v>
      </c>
      <c r="N21" s="320">
        <v>0</v>
      </c>
    </row>
    <row r="22" ht="15.75" customHeight="1" spans="1:14">
      <c r="A22" s="309" t="s">
        <v>63</v>
      </c>
      <c r="B22" s="189"/>
      <c r="C22" s="189"/>
      <c r="D22" s="189"/>
      <c r="E22" s="194">
        <v>3</v>
      </c>
      <c r="F22" s="306">
        <v>0</v>
      </c>
      <c r="G22" s="307">
        <v>0</v>
      </c>
      <c r="H22" s="308" t="s">
        <v>64</v>
      </c>
      <c r="I22" s="194"/>
      <c r="J22" s="194"/>
      <c r="K22" s="249"/>
      <c r="L22" s="194"/>
      <c r="M22" s="254">
        <v>0</v>
      </c>
      <c r="N22" s="320">
        <v>0</v>
      </c>
    </row>
    <row r="23" ht="15.75" customHeight="1" spans="1:14">
      <c r="A23" s="305" t="s">
        <v>65</v>
      </c>
      <c r="B23" s="194">
        <v>15</v>
      </c>
      <c r="C23" s="194">
        <v>15</v>
      </c>
      <c r="D23" s="194">
        <v>15</v>
      </c>
      <c r="E23" s="194">
        <v>95</v>
      </c>
      <c r="F23" s="306">
        <v>6.33333333333333</v>
      </c>
      <c r="G23" s="307">
        <v>6.33333333333333</v>
      </c>
      <c r="H23" s="308" t="s">
        <v>66</v>
      </c>
      <c r="I23" s="194"/>
      <c r="J23" s="194"/>
      <c r="K23" s="255"/>
      <c r="L23" s="194"/>
      <c r="M23" s="254">
        <v>0</v>
      </c>
      <c r="N23" s="320">
        <v>0</v>
      </c>
    </row>
    <row r="24" ht="15.75" customHeight="1" spans="1:14">
      <c r="A24" s="252" t="s">
        <v>67</v>
      </c>
      <c r="B24" s="194"/>
      <c r="C24" s="194"/>
      <c r="D24" s="194"/>
      <c r="E24" s="194"/>
      <c r="F24" s="306">
        <v>0</v>
      </c>
      <c r="G24" s="307">
        <v>0</v>
      </c>
      <c r="H24" s="308" t="s">
        <v>68</v>
      </c>
      <c r="I24" s="194"/>
      <c r="J24" s="194"/>
      <c r="K24" s="255"/>
      <c r="L24" s="194"/>
      <c r="M24" s="254">
        <v>0</v>
      </c>
      <c r="N24" s="320">
        <v>0</v>
      </c>
    </row>
    <row r="25" ht="15.75" customHeight="1" spans="1:14">
      <c r="A25" s="252" t="s">
        <v>69</v>
      </c>
      <c r="B25" s="194"/>
      <c r="C25" s="194"/>
      <c r="D25" s="194"/>
      <c r="E25" s="194"/>
      <c r="F25" s="306">
        <v>0</v>
      </c>
      <c r="G25" s="307">
        <v>0</v>
      </c>
      <c r="H25" s="308" t="s">
        <v>70</v>
      </c>
      <c r="I25" s="194">
        <v>169</v>
      </c>
      <c r="J25" s="194">
        <v>169</v>
      </c>
      <c r="K25" s="255">
        <v>169</v>
      </c>
      <c r="L25" s="194">
        <v>174</v>
      </c>
      <c r="M25" s="254">
        <v>1.02958579881657</v>
      </c>
      <c r="N25" s="320">
        <v>0.439393939393939</v>
      </c>
    </row>
    <row r="26" ht="15.75" customHeight="1" spans="1:14">
      <c r="A26" s="252" t="s">
        <v>71</v>
      </c>
      <c r="B26" s="194">
        <v>5</v>
      </c>
      <c r="C26" s="194">
        <v>5</v>
      </c>
      <c r="D26" s="194">
        <v>5</v>
      </c>
      <c r="E26" s="194">
        <v>1</v>
      </c>
      <c r="F26" s="306">
        <v>0.2</v>
      </c>
      <c r="G26" s="307">
        <v>0.2</v>
      </c>
      <c r="H26" s="308" t="s">
        <v>72</v>
      </c>
      <c r="I26" s="194"/>
      <c r="J26" s="194"/>
      <c r="K26" s="255"/>
      <c r="L26" s="194"/>
      <c r="M26" s="254">
        <v>0</v>
      </c>
      <c r="N26" s="320">
        <v>0</v>
      </c>
    </row>
    <row r="27" ht="15.75" customHeight="1" spans="1:14">
      <c r="A27" s="256" t="s">
        <v>73</v>
      </c>
      <c r="B27" s="194">
        <v>10</v>
      </c>
      <c r="C27" s="194">
        <v>10</v>
      </c>
      <c r="D27" s="194">
        <v>10</v>
      </c>
      <c r="E27" s="194">
        <v>94</v>
      </c>
      <c r="F27" s="306">
        <v>9.4</v>
      </c>
      <c r="G27" s="307">
        <v>9.4</v>
      </c>
      <c r="H27" s="308" t="s">
        <v>74</v>
      </c>
      <c r="I27" s="194"/>
      <c r="J27" s="194"/>
      <c r="K27" s="310"/>
      <c r="L27" s="194"/>
      <c r="M27" s="306">
        <v>0</v>
      </c>
      <c r="N27" s="320">
        <v>0</v>
      </c>
    </row>
    <row r="28" ht="15.75" customHeight="1" spans="1:14">
      <c r="A28" s="256" t="s">
        <v>75</v>
      </c>
      <c r="B28" s="194"/>
      <c r="C28" s="194"/>
      <c r="D28" s="310"/>
      <c r="E28" s="194"/>
      <c r="F28" s="306">
        <v>0</v>
      </c>
      <c r="G28" s="307">
        <v>0</v>
      </c>
      <c r="H28" s="308" t="s">
        <v>76</v>
      </c>
      <c r="I28" s="194">
        <v>217</v>
      </c>
      <c r="J28" s="194">
        <v>217</v>
      </c>
      <c r="K28" s="310"/>
      <c r="L28" s="194"/>
      <c r="M28" s="306">
        <v>0</v>
      </c>
      <c r="N28" s="320">
        <v>0</v>
      </c>
    </row>
    <row r="29" ht="15.75" customHeight="1" spans="1:14">
      <c r="A29" s="256" t="s">
        <v>77</v>
      </c>
      <c r="B29" s="194"/>
      <c r="C29" s="194"/>
      <c r="D29" s="310"/>
      <c r="E29" s="194"/>
      <c r="F29" s="306">
        <v>0</v>
      </c>
      <c r="G29" s="307">
        <v>0</v>
      </c>
      <c r="H29" s="308" t="s">
        <v>78</v>
      </c>
      <c r="I29" s="194"/>
      <c r="J29" s="194"/>
      <c r="K29" s="310"/>
      <c r="L29" s="194"/>
      <c r="M29" s="306">
        <v>0</v>
      </c>
      <c r="N29" s="320">
        <v>0</v>
      </c>
    </row>
    <row r="30" ht="15.75" customHeight="1" spans="1:14">
      <c r="A30" s="256" t="s">
        <v>79</v>
      </c>
      <c r="B30" s="194"/>
      <c r="C30" s="194"/>
      <c r="D30" s="310"/>
      <c r="E30" s="194"/>
      <c r="F30" s="306">
        <v>0</v>
      </c>
      <c r="G30" s="307">
        <v>0</v>
      </c>
      <c r="H30" s="308" t="s">
        <v>80</v>
      </c>
      <c r="I30" s="194"/>
      <c r="J30" s="194"/>
      <c r="K30" s="310"/>
      <c r="L30" s="194"/>
      <c r="M30" s="306">
        <v>0</v>
      </c>
      <c r="N30" s="320">
        <v>0</v>
      </c>
    </row>
    <row r="31" ht="15.75" customHeight="1" spans="2:14">
      <c r="B31" s="194"/>
      <c r="C31" s="194"/>
      <c r="D31" s="310"/>
      <c r="E31" s="194"/>
      <c r="F31" s="306">
        <v>0</v>
      </c>
      <c r="G31" s="307">
        <v>0</v>
      </c>
      <c r="H31" s="308" t="s">
        <v>81</v>
      </c>
      <c r="I31" s="194"/>
      <c r="J31" s="194"/>
      <c r="K31" s="310"/>
      <c r="L31" s="194"/>
      <c r="M31" s="306">
        <v>0</v>
      </c>
      <c r="N31" s="320">
        <v>0</v>
      </c>
    </row>
    <row r="32" ht="24" customHeight="1" spans="1:14">
      <c r="A32" s="303" t="s">
        <v>82</v>
      </c>
      <c r="B32" s="189">
        <v>1037</v>
      </c>
      <c r="C32" s="189">
        <v>1037</v>
      </c>
      <c r="D32" s="189">
        <v>1481</v>
      </c>
      <c r="E32" s="189">
        <v>1481</v>
      </c>
      <c r="F32" s="268">
        <v>1</v>
      </c>
      <c r="G32" s="301">
        <v>0.517470300489168</v>
      </c>
      <c r="H32" s="304" t="s">
        <v>83</v>
      </c>
      <c r="I32" s="189">
        <v>4705</v>
      </c>
      <c r="J32" s="189">
        <v>4705</v>
      </c>
      <c r="K32" s="322">
        <v>4451</v>
      </c>
      <c r="L32" s="189">
        <v>4455</v>
      </c>
      <c r="M32" s="268">
        <v>1.00089867445518</v>
      </c>
      <c r="N32" s="269">
        <v>0.865720948309367</v>
      </c>
    </row>
    <row r="33" ht="15.75" customHeight="1" spans="1:14">
      <c r="A33" s="82" t="s">
        <v>84</v>
      </c>
      <c r="B33" s="194">
        <v>416</v>
      </c>
      <c r="C33" s="194">
        <v>416</v>
      </c>
      <c r="D33" s="194">
        <v>860</v>
      </c>
      <c r="E33" s="194">
        <v>860</v>
      </c>
      <c r="F33" s="306">
        <v>1</v>
      </c>
      <c r="G33" s="307">
        <v>0.452869931542917</v>
      </c>
      <c r="H33" s="260" t="s">
        <v>85</v>
      </c>
      <c r="I33" s="194">
        <v>4705</v>
      </c>
      <c r="J33" s="194">
        <v>4705</v>
      </c>
      <c r="K33" s="260">
        <v>4451</v>
      </c>
      <c r="L33" s="194">
        <v>4451</v>
      </c>
      <c r="M33" s="254">
        <v>1</v>
      </c>
      <c r="N33" s="320">
        <v>0.983646408839779</v>
      </c>
    </row>
    <row r="34" ht="15.75" customHeight="1" spans="1:14">
      <c r="A34" s="82" t="s">
        <v>86</v>
      </c>
      <c r="B34" s="194"/>
      <c r="C34" s="194"/>
      <c r="D34" s="194"/>
      <c r="E34" s="194"/>
      <c r="F34" s="306">
        <v>0</v>
      </c>
      <c r="G34" s="307">
        <v>0</v>
      </c>
      <c r="H34" s="260" t="s">
        <v>87</v>
      </c>
      <c r="I34" s="194"/>
      <c r="J34" s="194"/>
      <c r="K34" s="260"/>
      <c r="L34" s="194"/>
      <c r="M34" s="254">
        <v>0</v>
      </c>
      <c r="N34" s="320">
        <v>0</v>
      </c>
    </row>
    <row r="35" ht="15.75" customHeight="1" spans="1:14">
      <c r="A35" s="82" t="s">
        <v>88</v>
      </c>
      <c r="B35" s="194"/>
      <c r="C35" s="194"/>
      <c r="D35" s="194"/>
      <c r="E35" s="194"/>
      <c r="F35" s="306">
        <v>0</v>
      </c>
      <c r="G35" s="307">
        <v>0</v>
      </c>
      <c r="H35" s="260" t="s">
        <v>89</v>
      </c>
      <c r="I35" s="194"/>
      <c r="J35" s="194"/>
      <c r="K35" s="260"/>
      <c r="L35" s="194"/>
      <c r="M35" s="254">
        <v>0</v>
      </c>
      <c r="N35" s="320">
        <v>0</v>
      </c>
    </row>
    <row r="36" ht="15.75" customHeight="1" spans="1:14">
      <c r="A36" s="82" t="s">
        <v>90</v>
      </c>
      <c r="B36" s="194"/>
      <c r="C36" s="194"/>
      <c r="D36" s="194"/>
      <c r="E36" s="194"/>
      <c r="F36" s="306">
        <v>0</v>
      </c>
      <c r="G36" s="307">
        <v>0</v>
      </c>
      <c r="H36" s="260" t="s">
        <v>91</v>
      </c>
      <c r="I36" s="194"/>
      <c r="J36" s="194"/>
      <c r="K36" s="260"/>
      <c r="L36" s="194"/>
      <c r="M36" s="254">
        <v>0</v>
      </c>
      <c r="N36" s="320">
        <v>0</v>
      </c>
    </row>
    <row r="37" ht="15.75" customHeight="1" spans="1:14">
      <c r="A37" s="82" t="s">
        <v>92</v>
      </c>
      <c r="B37" s="194">
        <v>0</v>
      </c>
      <c r="C37" s="194">
        <v>0</v>
      </c>
      <c r="D37" s="194">
        <v>0</v>
      </c>
      <c r="E37" s="194">
        <v>0</v>
      </c>
      <c r="F37" s="306">
        <v>0</v>
      </c>
      <c r="G37" s="307">
        <v>0</v>
      </c>
      <c r="H37" s="260" t="s">
        <v>93</v>
      </c>
      <c r="I37" s="194"/>
      <c r="J37" s="194"/>
      <c r="K37" s="253"/>
      <c r="L37" s="194"/>
      <c r="M37" s="254">
        <v>0</v>
      </c>
      <c r="N37" s="320">
        <v>0</v>
      </c>
    </row>
    <row r="38" ht="15.75" customHeight="1" spans="1:14">
      <c r="A38" s="82" t="s">
        <v>94</v>
      </c>
      <c r="B38" s="194"/>
      <c r="C38" s="194"/>
      <c r="D38" s="194"/>
      <c r="E38" s="194"/>
      <c r="F38" s="306">
        <v>0</v>
      </c>
      <c r="G38" s="307">
        <v>0</v>
      </c>
      <c r="H38" s="260" t="s">
        <v>95</v>
      </c>
      <c r="I38" s="253"/>
      <c r="J38" s="253"/>
      <c r="K38" s="260"/>
      <c r="L38" s="194"/>
      <c r="M38" s="254">
        <v>0</v>
      </c>
      <c r="N38" s="320">
        <v>0</v>
      </c>
    </row>
    <row r="39" ht="15.75" customHeight="1" spans="1:14">
      <c r="A39" s="82" t="s">
        <v>96</v>
      </c>
      <c r="B39" s="194"/>
      <c r="C39" s="194"/>
      <c r="D39" s="194"/>
      <c r="E39" s="194"/>
      <c r="F39" s="306">
        <v>0</v>
      </c>
      <c r="G39" s="307">
        <v>0</v>
      </c>
      <c r="H39" s="260" t="s">
        <v>97</v>
      </c>
      <c r="I39" s="253"/>
      <c r="J39" s="253"/>
      <c r="K39" s="260"/>
      <c r="L39" s="260"/>
      <c r="M39" s="254">
        <v>0</v>
      </c>
      <c r="N39" s="320">
        <v>0</v>
      </c>
    </row>
    <row r="40" ht="15.75" customHeight="1" spans="1:14">
      <c r="A40" s="256" t="s">
        <v>98</v>
      </c>
      <c r="B40" s="194"/>
      <c r="C40" s="194"/>
      <c r="D40" s="194"/>
      <c r="E40" s="194"/>
      <c r="F40" s="306">
        <v>0</v>
      </c>
      <c r="G40" s="307">
        <v>0</v>
      </c>
      <c r="H40" s="260" t="s">
        <v>99</v>
      </c>
      <c r="I40" s="255"/>
      <c r="J40" s="255"/>
      <c r="K40" s="255"/>
      <c r="L40" s="255"/>
      <c r="M40" s="254">
        <v>0</v>
      </c>
      <c r="N40" s="320">
        <v>0</v>
      </c>
    </row>
    <row r="41" ht="15.75" customHeight="1" spans="1:14">
      <c r="A41" s="82" t="s">
        <v>100</v>
      </c>
      <c r="B41" s="194">
        <v>621</v>
      </c>
      <c r="C41" s="194">
        <v>621</v>
      </c>
      <c r="D41" s="194">
        <v>621</v>
      </c>
      <c r="E41" s="194">
        <v>621</v>
      </c>
      <c r="F41" s="306">
        <v>1</v>
      </c>
      <c r="G41" s="307">
        <v>0.644859813084112</v>
      </c>
      <c r="H41" s="260" t="s">
        <v>101</v>
      </c>
      <c r="I41" s="260"/>
      <c r="J41" s="260"/>
      <c r="K41" s="260"/>
      <c r="L41" s="260"/>
      <c r="M41" s="254">
        <v>0</v>
      </c>
      <c r="N41" s="320">
        <v>0</v>
      </c>
    </row>
    <row r="42" ht="15.75" customHeight="1" spans="1:14">
      <c r="A42" s="311"/>
      <c r="B42" s="194"/>
      <c r="C42" s="194"/>
      <c r="D42" s="310"/>
      <c r="E42" s="194"/>
      <c r="F42" s="306">
        <v>0</v>
      </c>
      <c r="G42" s="307">
        <v>0</v>
      </c>
      <c r="H42" s="260" t="s">
        <v>102</v>
      </c>
      <c r="I42" s="310"/>
      <c r="J42" s="310"/>
      <c r="K42" s="310"/>
      <c r="L42" s="310"/>
      <c r="M42" s="306">
        <v>0</v>
      </c>
      <c r="N42" s="320">
        <v>0</v>
      </c>
    </row>
    <row r="43" ht="15.75" customHeight="1" spans="1:14">
      <c r="A43" s="312"/>
      <c r="B43" s="313"/>
      <c r="C43" s="313"/>
      <c r="D43" s="313"/>
      <c r="E43" s="313"/>
      <c r="F43" s="314">
        <v>0</v>
      </c>
      <c r="G43" s="307">
        <v>0</v>
      </c>
      <c r="H43" s="315" t="s">
        <v>103</v>
      </c>
      <c r="I43" s="313"/>
      <c r="J43" s="313"/>
      <c r="K43" s="313"/>
      <c r="L43" s="323">
        <v>4</v>
      </c>
      <c r="M43" s="314">
        <v>0</v>
      </c>
      <c r="N43" s="324">
        <v>0.00644122383252818</v>
      </c>
    </row>
    <row r="44" s="296" customFormat="1" ht="58.5" customHeight="1" spans="1:14">
      <c r="A44" s="316" t="s">
        <v>104</v>
      </c>
      <c r="B44" s="316"/>
      <c r="C44" s="316"/>
      <c r="D44" s="316"/>
      <c r="E44" s="316"/>
      <c r="F44" s="316"/>
      <c r="G44" s="316"/>
      <c r="H44" s="316"/>
      <c r="I44" s="316"/>
      <c r="J44" s="316"/>
      <c r="K44" s="316"/>
      <c r="L44" s="316"/>
      <c r="M44" s="316"/>
      <c r="N44" s="316"/>
    </row>
  </sheetData>
  <mergeCells count="3">
    <mergeCell ref="A1:N1"/>
    <mergeCell ref="A2:N2"/>
    <mergeCell ref="A44:N44"/>
  </mergeCells>
  <printOptions horizontalCentered="1"/>
  <pageMargins left="0.432638888888889" right="0.432638888888889" top="0.393055555555556" bottom="0" header="0.15625" footer="0.313888888888889"/>
  <pageSetup paperSize="9" scale="59" fitToWidth="0" orientation="landscape" blackAndWhite="1" useFirstPageNumber="1" errors="blank"/>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indexed="13"/>
  </sheetPr>
  <dimension ref="A1:J56"/>
  <sheetViews>
    <sheetView showZeros="0" workbookViewId="0">
      <selection activeCell="B15" sqref="B15"/>
    </sheetView>
  </sheetViews>
  <sheetFormatPr defaultColWidth="21.5" defaultRowHeight="21.95" customHeight="1"/>
  <cols>
    <col min="1" max="1" width="56.625" style="94" customWidth="1"/>
    <col min="2" max="2" width="26.25" style="276" customWidth="1"/>
    <col min="3" max="3" width="8.25" style="277" customWidth="1"/>
    <col min="4" max="10" width="21.5" style="277"/>
    <col min="11" max="16384" width="21.5" style="94"/>
  </cols>
  <sheetData>
    <row r="1" customHeight="1" spans="1:2">
      <c r="A1" s="54" t="s">
        <v>105</v>
      </c>
      <c r="B1" s="54"/>
    </row>
    <row r="2" s="93" customFormat="1" customHeight="1" spans="1:10">
      <c r="A2" s="55" t="s">
        <v>106</v>
      </c>
      <c r="B2" s="55"/>
      <c r="C2" s="278"/>
      <c r="D2" s="278"/>
      <c r="E2" s="278"/>
      <c r="F2" s="278"/>
      <c r="G2" s="278"/>
      <c r="H2" s="278"/>
      <c r="I2" s="278"/>
      <c r="J2" s="278"/>
    </row>
    <row r="3" s="93" customFormat="1" ht="18.75" customHeight="1" spans="1:10">
      <c r="A3" s="56"/>
      <c r="B3" s="279"/>
      <c r="C3" s="278"/>
      <c r="D3" s="278"/>
      <c r="E3" s="278"/>
      <c r="F3" s="278"/>
      <c r="G3" s="278"/>
      <c r="H3" s="278"/>
      <c r="I3" s="278"/>
      <c r="J3" s="278"/>
    </row>
    <row r="4" ht="24" customHeight="1" spans="1:2">
      <c r="A4" s="280" t="s">
        <v>21</v>
      </c>
      <c r="B4" s="280"/>
    </row>
    <row r="5" ht="18" customHeight="1" spans="1:2">
      <c r="A5" s="281" t="s">
        <v>107</v>
      </c>
      <c r="B5" s="282" t="s">
        <v>108</v>
      </c>
    </row>
    <row r="6" ht="18" customHeight="1" spans="1:2">
      <c r="A6" s="61" t="s">
        <v>109</v>
      </c>
      <c r="B6" s="283">
        <v>5620</v>
      </c>
    </row>
    <row r="7" ht="18" customHeight="1" spans="1:2">
      <c r="A7" s="284" t="s">
        <v>110</v>
      </c>
      <c r="B7" s="283">
        <v>2163</v>
      </c>
    </row>
    <row r="8" ht="18" customHeight="1" spans="1:2">
      <c r="A8" s="284" t="s">
        <v>111</v>
      </c>
      <c r="B8" s="283">
        <v>43</v>
      </c>
    </row>
    <row r="9" ht="18" customHeight="1" spans="1:2">
      <c r="A9" s="285" t="s">
        <v>112</v>
      </c>
      <c r="B9" s="286">
        <v>43</v>
      </c>
    </row>
    <row r="10" ht="18" customHeight="1" spans="1:2">
      <c r="A10" s="284" t="s">
        <v>113</v>
      </c>
      <c r="B10" s="283">
        <v>1263</v>
      </c>
    </row>
    <row r="11" ht="18" customHeight="1" spans="1:2">
      <c r="A11" s="285" t="s">
        <v>112</v>
      </c>
      <c r="B11" s="286">
        <v>1241</v>
      </c>
    </row>
    <row r="12" ht="18" customHeight="1" spans="1:2">
      <c r="A12" s="285" t="s">
        <v>114</v>
      </c>
      <c r="B12" s="286">
        <v>22</v>
      </c>
    </row>
    <row r="13" ht="18" customHeight="1" spans="1:2">
      <c r="A13" s="284" t="s">
        <v>115</v>
      </c>
      <c r="B13" s="283">
        <v>94</v>
      </c>
    </row>
    <row r="14" ht="18" customHeight="1" spans="1:10">
      <c r="A14" s="285" t="s">
        <v>112</v>
      </c>
      <c r="B14" s="286">
        <v>94</v>
      </c>
      <c r="C14" s="94"/>
      <c r="D14" s="94"/>
      <c r="E14" s="94"/>
      <c r="F14" s="94"/>
      <c r="G14" s="94"/>
      <c r="H14" s="94"/>
      <c r="I14" s="94"/>
      <c r="J14" s="94"/>
    </row>
    <row r="15" ht="18" customHeight="1" spans="1:2">
      <c r="A15" s="284" t="s">
        <v>116</v>
      </c>
      <c r="B15" s="283">
        <v>116</v>
      </c>
    </row>
    <row r="16" ht="18" customHeight="1" spans="1:2">
      <c r="A16" s="285" t="s">
        <v>112</v>
      </c>
      <c r="B16" s="286">
        <v>116</v>
      </c>
    </row>
    <row r="17" ht="18" customHeight="1" spans="1:2">
      <c r="A17" s="284" t="s">
        <v>117</v>
      </c>
      <c r="B17" s="283">
        <v>30</v>
      </c>
    </row>
    <row r="18" ht="18" customHeight="1" spans="1:2">
      <c r="A18" s="285" t="s">
        <v>114</v>
      </c>
      <c r="B18" s="286">
        <v>30</v>
      </c>
    </row>
    <row r="19" ht="18" customHeight="1" spans="1:2">
      <c r="A19" s="284" t="s">
        <v>118</v>
      </c>
      <c r="B19" s="283">
        <v>617</v>
      </c>
    </row>
    <row r="20" ht="18" customHeight="1" spans="1:2">
      <c r="A20" s="285" t="s">
        <v>119</v>
      </c>
      <c r="B20" s="286">
        <v>617</v>
      </c>
    </row>
    <row r="21" ht="18" customHeight="1" spans="1:2">
      <c r="A21" s="284" t="s">
        <v>120</v>
      </c>
      <c r="B21" s="283">
        <v>120</v>
      </c>
    </row>
    <row r="22" ht="18" customHeight="1" spans="1:2">
      <c r="A22" s="284" t="s">
        <v>121</v>
      </c>
      <c r="B22" s="283">
        <v>120</v>
      </c>
    </row>
    <row r="23" ht="18" customHeight="1" spans="1:2">
      <c r="A23" s="285" t="s">
        <v>122</v>
      </c>
      <c r="B23" s="286">
        <v>120</v>
      </c>
    </row>
    <row r="24" ht="18" customHeight="1" spans="1:2">
      <c r="A24" s="284" t="s">
        <v>123</v>
      </c>
      <c r="B24" s="283">
        <v>1084</v>
      </c>
    </row>
    <row r="25" ht="18" customHeight="1" spans="1:2">
      <c r="A25" s="284" t="s">
        <v>124</v>
      </c>
      <c r="B25" s="283">
        <v>301</v>
      </c>
    </row>
    <row r="26" ht="18" customHeight="1" spans="1:2">
      <c r="A26" s="285" t="s">
        <v>125</v>
      </c>
      <c r="B26" s="286">
        <v>301</v>
      </c>
    </row>
    <row r="27" ht="18" customHeight="1" spans="1:2">
      <c r="A27" s="284" t="s">
        <v>126</v>
      </c>
      <c r="B27" s="283">
        <v>486</v>
      </c>
    </row>
    <row r="28" ht="18" customHeight="1" spans="1:2">
      <c r="A28" s="285" t="s">
        <v>127</v>
      </c>
      <c r="B28" s="286">
        <v>224</v>
      </c>
    </row>
    <row r="29" ht="18" customHeight="1" spans="1:2">
      <c r="A29" s="285" t="s">
        <v>128</v>
      </c>
      <c r="B29" s="286">
        <v>126</v>
      </c>
    </row>
    <row r="30" ht="18" customHeight="1" spans="1:2">
      <c r="A30" s="285" t="s">
        <v>129</v>
      </c>
      <c r="B30" s="286">
        <v>136</v>
      </c>
    </row>
    <row r="31" ht="18" customHeight="1" spans="1:2">
      <c r="A31" s="284" t="s">
        <v>130</v>
      </c>
      <c r="B31" s="283">
        <v>135</v>
      </c>
    </row>
    <row r="32" ht="18" customHeight="1" spans="1:2">
      <c r="A32" s="285" t="s">
        <v>125</v>
      </c>
      <c r="B32" s="286">
        <v>135</v>
      </c>
    </row>
    <row r="33" ht="18" customHeight="1" spans="1:2">
      <c r="A33" s="284" t="s">
        <v>131</v>
      </c>
      <c r="B33" s="283">
        <v>162</v>
      </c>
    </row>
    <row r="34" ht="18" customHeight="1" spans="1:2">
      <c r="A34" s="285" t="s">
        <v>132</v>
      </c>
      <c r="B34" s="286">
        <v>162</v>
      </c>
    </row>
    <row r="35" ht="18" customHeight="1" spans="1:2">
      <c r="A35" s="284" t="s">
        <v>133</v>
      </c>
      <c r="B35" s="283">
        <v>142</v>
      </c>
    </row>
    <row r="36" ht="18" customHeight="1" spans="1:2">
      <c r="A36" s="284" t="s">
        <v>134</v>
      </c>
      <c r="B36" s="283">
        <v>142</v>
      </c>
    </row>
    <row r="37" ht="18" customHeight="1" spans="1:2">
      <c r="A37" s="285" t="s">
        <v>135</v>
      </c>
      <c r="B37" s="286">
        <v>59</v>
      </c>
    </row>
    <row r="38" ht="18" customHeight="1" spans="1:2">
      <c r="A38" s="285" t="s">
        <v>136</v>
      </c>
      <c r="B38" s="286">
        <v>83</v>
      </c>
    </row>
    <row r="39" ht="18" customHeight="1" spans="1:2">
      <c r="A39" s="284" t="s">
        <v>137</v>
      </c>
      <c r="B39" s="283">
        <v>297</v>
      </c>
    </row>
    <row r="40" ht="18" customHeight="1" spans="1:2">
      <c r="A40" s="284" t="s">
        <v>138</v>
      </c>
      <c r="B40" s="283">
        <v>297</v>
      </c>
    </row>
    <row r="41" ht="18" customHeight="1" spans="1:2">
      <c r="A41" s="285" t="s">
        <v>139</v>
      </c>
      <c r="B41" s="286">
        <v>297</v>
      </c>
    </row>
    <row r="42" ht="18" customHeight="1" spans="1:2">
      <c r="A42" s="287" t="s">
        <v>140</v>
      </c>
      <c r="B42" s="288">
        <v>553</v>
      </c>
    </row>
    <row r="43" ht="18" customHeight="1" spans="1:2">
      <c r="A43" s="284" t="s">
        <v>141</v>
      </c>
      <c r="B43" s="283">
        <v>275</v>
      </c>
    </row>
    <row r="44" ht="18" customHeight="1" spans="1:2">
      <c r="A44" s="285" t="s">
        <v>142</v>
      </c>
      <c r="B44" s="286">
        <v>275</v>
      </c>
    </row>
    <row r="45" ht="18" customHeight="1" spans="1:2">
      <c r="A45" s="284" t="s">
        <v>143</v>
      </c>
      <c r="B45" s="283">
        <v>278</v>
      </c>
    </row>
    <row r="46" ht="18" customHeight="1" spans="1:2">
      <c r="A46" s="285" t="s">
        <v>144</v>
      </c>
      <c r="B46" s="286">
        <v>278</v>
      </c>
    </row>
    <row r="47" ht="18" customHeight="1" spans="1:2">
      <c r="A47" s="284" t="s">
        <v>145</v>
      </c>
      <c r="B47" s="283">
        <v>1087</v>
      </c>
    </row>
    <row r="48" ht="18" customHeight="1" spans="1:2">
      <c r="A48" s="284" t="s">
        <v>146</v>
      </c>
      <c r="B48" s="283">
        <v>631</v>
      </c>
    </row>
    <row r="49" ht="18" customHeight="1" spans="1:2">
      <c r="A49" s="285" t="s">
        <v>125</v>
      </c>
      <c r="B49" s="286">
        <v>577</v>
      </c>
    </row>
    <row r="50" ht="18" customHeight="1" spans="1:2">
      <c r="A50" s="285" t="s">
        <v>147</v>
      </c>
      <c r="B50" s="286">
        <v>54</v>
      </c>
    </row>
    <row r="51" ht="18" customHeight="1" spans="1:2">
      <c r="A51" s="284" t="s">
        <v>148</v>
      </c>
      <c r="B51" s="283">
        <v>456</v>
      </c>
    </row>
    <row r="52" ht="18" customHeight="1" spans="1:2">
      <c r="A52" s="289" t="s">
        <v>149</v>
      </c>
      <c r="B52" s="290">
        <v>456</v>
      </c>
    </row>
    <row r="53" ht="18" customHeight="1" spans="1:2">
      <c r="A53" s="291" t="s">
        <v>150</v>
      </c>
      <c r="B53" s="292">
        <v>174</v>
      </c>
    </row>
    <row r="54" ht="18" customHeight="1" spans="1:2">
      <c r="A54" s="291" t="s">
        <v>151</v>
      </c>
      <c r="B54" s="292">
        <v>174</v>
      </c>
    </row>
    <row r="55" ht="18" customHeight="1" spans="1:2">
      <c r="A55" s="293" t="s">
        <v>152</v>
      </c>
      <c r="B55" s="294">
        <v>174</v>
      </c>
    </row>
    <row r="56" customHeight="1" spans="1:2">
      <c r="A56" s="295" t="s">
        <v>153</v>
      </c>
      <c r="B56" s="295"/>
    </row>
  </sheetData>
  <autoFilter ref="A5:B56">
    <extLst/>
  </autoFilter>
  <mergeCells count="4">
    <mergeCell ref="A1:B1"/>
    <mergeCell ref="A2:B2"/>
    <mergeCell ref="A4:B4"/>
    <mergeCell ref="A56:B56"/>
  </mergeCells>
  <printOptions horizontalCentered="1"/>
  <pageMargins left="0.235416666666667" right="0.235416666666667" top="0.511805555555556" bottom="0.432638888888889" header="0.313888888888889" footer="0.15625"/>
  <pageSetup paperSize="9" orientation="portrait" blackAndWhite="1" errors="blank"/>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indexed="13"/>
    <pageSetUpPr fitToPage="1"/>
  </sheetPr>
  <dimension ref="A1:N58"/>
  <sheetViews>
    <sheetView showZeros="0" zoomScale="70" zoomScaleNormal="70" workbookViewId="0">
      <selection activeCell="A1" sqref="A1:H1"/>
    </sheetView>
  </sheetViews>
  <sheetFormatPr defaultColWidth="9" defaultRowHeight="14.25"/>
  <cols>
    <col min="1" max="1" width="39.125" style="237" customWidth="1"/>
    <col min="2" max="2" width="11.125" style="238" customWidth="1"/>
    <col min="3" max="3" width="12.25" style="238" customWidth="1"/>
    <col min="4" max="4" width="11.125" style="238" customWidth="1"/>
    <col min="5" max="5" width="11.625" style="238" customWidth="1"/>
    <col min="6" max="6" width="12.625" style="238" customWidth="1"/>
    <col min="7" max="7" width="11.75" style="238" customWidth="1"/>
    <col min="8" max="8" width="35.125" style="239" customWidth="1"/>
    <col min="9" max="9" width="11.125" style="238" customWidth="1"/>
    <col min="10" max="10" width="12.375" style="238" customWidth="1"/>
    <col min="11" max="11" width="11.125" style="238" customWidth="1"/>
    <col min="12" max="12" width="11.875" style="238" customWidth="1"/>
    <col min="13" max="13" width="12.625" style="238" customWidth="1"/>
    <col min="14" max="14" width="11.75" style="238" customWidth="1"/>
    <col min="15" max="16384" width="9" style="240"/>
  </cols>
  <sheetData>
    <row r="1" ht="18" customHeight="1" spans="1:14">
      <c r="A1" s="7" t="s">
        <v>154</v>
      </c>
      <c r="B1" s="7"/>
      <c r="C1" s="7"/>
      <c r="D1" s="7"/>
      <c r="E1" s="7"/>
      <c r="F1" s="7"/>
      <c r="G1" s="7"/>
      <c r="H1" s="7"/>
      <c r="I1" s="7"/>
      <c r="J1" s="7"/>
      <c r="K1" s="7"/>
      <c r="L1" s="7"/>
      <c r="M1" s="7"/>
      <c r="N1" s="7"/>
    </row>
    <row r="2" ht="33" customHeight="1" spans="1:14">
      <c r="A2" s="10" t="s">
        <v>155</v>
      </c>
      <c r="B2" s="10"/>
      <c r="C2" s="10"/>
      <c r="D2" s="10"/>
      <c r="E2" s="10"/>
      <c r="F2" s="10"/>
      <c r="G2" s="10"/>
      <c r="H2" s="10"/>
      <c r="I2" s="10"/>
      <c r="J2" s="10"/>
      <c r="K2" s="10"/>
      <c r="L2" s="10"/>
      <c r="M2" s="10"/>
      <c r="N2" s="10"/>
    </row>
    <row r="3" ht="20.25" customHeight="1" spans="1:14">
      <c r="A3" s="241" t="s">
        <v>156</v>
      </c>
      <c r="B3" s="241"/>
      <c r="C3" s="241"/>
      <c r="D3" s="241"/>
      <c r="E3" s="241"/>
      <c r="F3" s="241"/>
      <c r="G3" s="241"/>
      <c r="H3" s="241"/>
      <c r="I3" s="241"/>
      <c r="J3" s="241"/>
      <c r="K3" s="241"/>
      <c r="L3" s="241"/>
      <c r="M3" s="241"/>
      <c r="N3" s="267" t="s">
        <v>21</v>
      </c>
    </row>
    <row r="4" ht="56.25" spans="1:14">
      <c r="A4" s="242" t="s">
        <v>157</v>
      </c>
      <c r="B4" s="186" t="s">
        <v>23</v>
      </c>
      <c r="C4" s="186" t="s">
        <v>24</v>
      </c>
      <c r="D4" s="186" t="s">
        <v>25</v>
      </c>
      <c r="E4" s="186" t="s">
        <v>26</v>
      </c>
      <c r="F4" s="186" t="s">
        <v>27</v>
      </c>
      <c r="G4" s="187" t="s">
        <v>28</v>
      </c>
      <c r="H4" s="243" t="s">
        <v>107</v>
      </c>
      <c r="I4" s="186" t="s">
        <v>23</v>
      </c>
      <c r="J4" s="186" t="s">
        <v>24</v>
      </c>
      <c r="K4" s="186" t="s">
        <v>25</v>
      </c>
      <c r="L4" s="186" t="s">
        <v>26</v>
      </c>
      <c r="M4" s="186" t="s">
        <v>27</v>
      </c>
      <c r="N4" s="213" t="s">
        <v>28</v>
      </c>
    </row>
    <row r="5" ht="20.1" customHeight="1" spans="1:14">
      <c r="A5" s="244" t="s">
        <v>30</v>
      </c>
      <c r="B5" s="189">
        <v>1745</v>
      </c>
      <c r="C5" s="189">
        <v>1745</v>
      </c>
      <c r="D5" s="189">
        <v>4218</v>
      </c>
      <c r="E5" s="189">
        <v>4218</v>
      </c>
      <c r="F5" s="245">
        <v>1</v>
      </c>
      <c r="G5" s="246">
        <v>1.1191297426373</v>
      </c>
      <c r="H5" s="247" t="s">
        <v>30</v>
      </c>
      <c r="I5" s="189">
        <v>1745</v>
      </c>
      <c r="J5" s="189">
        <v>1745</v>
      </c>
      <c r="K5" s="189">
        <v>4218</v>
      </c>
      <c r="L5" s="189">
        <v>4218</v>
      </c>
      <c r="M5" s="268">
        <v>1</v>
      </c>
      <c r="N5" s="269">
        <v>1.191</v>
      </c>
    </row>
    <row r="6" ht="20.1" customHeight="1" spans="1:14">
      <c r="A6" s="248" t="s">
        <v>31</v>
      </c>
      <c r="B6" s="189">
        <v>0</v>
      </c>
      <c r="C6" s="189">
        <v>0</v>
      </c>
      <c r="D6" s="189">
        <v>0</v>
      </c>
      <c r="E6" s="189">
        <v>0</v>
      </c>
      <c r="F6" s="249"/>
      <c r="G6" s="250">
        <v>0</v>
      </c>
      <c r="H6" s="251" t="s">
        <v>32</v>
      </c>
      <c r="I6" s="189">
        <v>1745</v>
      </c>
      <c r="J6" s="189">
        <v>1745</v>
      </c>
      <c r="K6" s="189">
        <v>4218</v>
      </c>
      <c r="L6" s="189">
        <v>3888</v>
      </c>
      <c r="M6" s="268">
        <v>0.922</v>
      </c>
      <c r="N6" s="269">
        <v>1.921</v>
      </c>
    </row>
    <row r="7" ht="20.1" customHeight="1" spans="1:14">
      <c r="A7" s="252" t="s">
        <v>158</v>
      </c>
      <c r="B7" s="194"/>
      <c r="C7" s="194"/>
      <c r="D7" s="194"/>
      <c r="E7" s="194"/>
      <c r="F7" s="253"/>
      <c r="G7" s="254">
        <v>0</v>
      </c>
      <c r="H7" s="255" t="s">
        <v>159</v>
      </c>
      <c r="I7" s="194"/>
      <c r="J7" s="194"/>
      <c r="K7" s="253"/>
      <c r="L7" s="194"/>
      <c r="M7" s="254"/>
      <c r="N7" s="270">
        <f>IFERROR(L7/#REF!,0)</f>
        <v>0</v>
      </c>
    </row>
    <row r="8" ht="20.1" customHeight="1" spans="1:14">
      <c r="A8" s="256" t="s">
        <v>160</v>
      </c>
      <c r="B8" s="194"/>
      <c r="C8" s="194"/>
      <c r="D8" s="194"/>
      <c r="E8" s="194"/>
      <c r="F8" s="253"/>
      <c r="G8" s="254">
        <v>0</v>
      </c>
      <c r="H8" s="255" t="s">
        <v>161</v>
      </c>
      <c r="I8" s="194"/>
      <c r="J8" s="194"/>
      <c r="K8" s="253"/>
      <c r="L8" s="194"/>
      <c r="M8" s="254"/>
      <c r="N8" s="270">
        <f>IFERROR(L8/#REF!,0)</f>
        <v>0</v>
      </c>
    </row>
    <row r="9" ht="20.1" customHeight="1" spans="1:14">
      <c r="A9" s="256" t="s">
        <v>162</v>
      </c>
      <c r="B9" s="194"/>
      <c r="C9" s="194"/>
      <c r="D9" s="194"/>
      <c r="E9" s="194"/>
      <c r="F9" s="253"/>
      <c r="G9" s="254">
        <v>0</v>
      </c>
      <c r="H9" s="255" t="s">
        <v>163</v>
      </c>
      <c r="I9" s="194"/>
      <c r="J9" s="194"/>
      <c r="K9" s="253"/>
      <c r="L9" s="194"/>
      <c r="M9" s="254"/>
      <c r="N9" s="270">
        <f>IFERROR(L9/#REF!,0)</f>
        <v>0</v>
      </c>
    </row>
    <row r="10" ht="20.1" customHeight="1" spans="1:14">
      <c r="A10" s="256" t="s">
        <v>164</v>
      </c>
      <c r="B10" s="194"/>
      <c r="C10" s="194"/>
      <c r="D10" s="194"/>
      <c r="E10" s="194"/>
      <c r="F10" s="253"/>
      <c r="G10" s="254">
        <v>0</v>
      </c>
      <c r="H10" s="255" t="s">
        <v>165</v>
      </c>
      <c r="I10" s="194">
        <v>1745</v>
      </c>
      <c r="J10" s="194">
        <v>1745</v>
      </c>
      <c r="K10" s="253">
        <v>4218</v>
      </c>
      <c r="L10" s="194">
        <v>3888</v>
      </c>
      <c r="M10" s="254">
        <v>0.922</v>
      </c>
      <c r="N10" s="270">
        <v>2.148</v>
      </c>
    </row>
    <row r="11" ht="20.1" customHeight="1" spans="1:14">
      <c r="A11" s="256" t="s">
        <v>166</v>
      </c>
      <c r="B11" s="194"/>
      <c r="C11" s="194"/>
      <c r="D11" s="194"/>
      <c r="E11" s="194"/>
      <c r="F11" s="253"/>
      <c r="G11" s="254">
        <v>0</v>
      </c>
      <c r="H11" s="255" t="s">
        <v>167</v>
      </c>
      <c r="I11" s="194"/>
      <c r="J11" s="194"/>
      <c r="K11" s="253"/>
      <c r="L11" s="194"/>
      <c r="M11" s="254"/>
      <c r="N11" s="270">
        <f>IFERROR(L11/#REF!,0)</f>
        <v>0</v>
      </c>
    </row>
    <row r="12" ht="20.1" customHeight="1" spans="1:14">
      <c r="A12" s="256" t="s">
        <v>168</v>
      </c>
      <c r="B12" s="194"/>
      <c r="C12" s="194"/>
      <c r="D12" s="194"/>
      <c r="E12" s="194"/>
      <c r="F12" s="253"/>
      <c r="G12" s="254">
        <v>0</v>
      </c>
      <c r="H12" s="255" t="s">
        <v>169</v>
      </c>
      <c r="I12" s="194"/>
      <c r="J12" s="194"/>
      <c r="K12" s="253"/>
      <c r="L12" s="194"/>
      <c r="M12" s="254"/>
      <c r="N12" s="270">
        <f>IFERROR(L12/#REF!,0)</f>
        <v>0</v>
      </c>
    </row>
    <row r="13" ht="20.1" customHeight="1" spans="1:14">
      <c r="A13" s="256" t="s">
        <v>170</v>
      </c>
      <c r="B13" s="194"/>
      <c r="C13" s="194"/>
      <c r="D13" s="194"/>
      <c r="E13" s="194"/>
      <c r="F13" s="253"/>
      <c r="G13" s="254">
        <v>0</v>
      </c>
      <c r="H13" s="255" t="s">
        <v>171</v>
      </c>
      <c r="I13" s="194"/>
      <c r="J13" s="194"/>
      <c r="K13" s="253"/>
      <c r="L13" s="194"/>
      <c r="M13" s="254"/>
      <c r="N13" s="270">
        <f>IFERROR(L13/#REF!,0)</f>
        <v>0</v>
      </c>
    </row>
    <row r="14" ht="20.1" customHeight="1" spans="1:14">
      <c r="A14" s="256" t="s">
        <v>172</v>
      </c>
      <c r="B14" s="194"/>
      <c r="C14" s="194"/>
      <c r="D14" s="194"/>
      <c r="E14" s="194"/>
      <c r="F14" s="253"/>
      <c r="G14" s="254">
        <v>0</v>
      </c>
      <c r="H14" s="255" t="s">
        <v>173</v>
      </c>
      <c r="I14" s="194"/>
      <c r="J14" s="194"/>
      <c r="K14" s="253"/>
      <c r="L14" s="194"/>
      <c r="M14" s="254"/>
      <c r="N14" s="270">
        <f>IFERROR(L14/#REF!,0)</f>
        <v>0</v>
      </c>
    </row>
    <row r="15" ht="20.1" customHeight="1" spans="1:14">
      <c r="A15" s="256" t="s">
        <v>174</v>
      </c>
      <c r="B15" s="194"/>
      <c r="C15" s="194"/>
      <c r="D15" s="194"/>
      <c r="E15" s="194"/>
      <c r="F15" s="253"/>
      <c r="G15" s="254">
        <v>0</v>
      </c>
      <c r="H15" s="255" t="s">
        <v>175</v>
      </c>
      <c r="I15" s="194"/>
      <c r="J15" s="194"/>
      <c r="K15" s="253"/>
      <c r="L15" s="194"/>
      <c r="M15" s="254"/>
      <c r="N15" s="270">
        <f>IFERROR(L15/#REF!,0)</f>
        <v>0</v>
      </c>
    </row>
    <row r="16" ht="20.1" customHeight="1" spans="1:14">
      <c r="A16" s="256" t="s">
        <v>176</v>
      </c>
      <c r="B16" s="194"/>
      <c r="C16" s="194"/>
      <c r="D16" s="194"/>
      <c r="E16" s="194"/>
      <c r="F16" s="253"/>
      <c r="G16" s="254">
        <v>0</v>
      </c>
      <c r="H16" s="255"/>
      <c r="I16" s="194"/>
      <c r="J16" s="194"/>
      <c r="K16" s="253"/>
      <c r="L16" s="194"/>
      <c r="M16" s="254"/>
      <c r="N16" s="270"/>
    </row>
    <row r="17" ht="20.1" customHeight="1" spans="1:14">
      <c r="A17" s="207" t="s">
        <v>177</v>
      </c>
      <c r="B17" s="194"/>
      <c r="C17" s="194"/>
      <c r="D17" s="194"/>
      <c r="E17" s="194"/>
      <c r="F17" s="253"/>
      <c r="G17" s="254">
        <v>0</v>
      </c>
      <c r="H17" s="255"/>
      <c r="I17" s="194"/>
      <c r="J17" s="194"/>
      <c r="K17" s="253"/>
      <c r="L17" s="194"/>
      <c r="M17" s="254"/>
      <c r="N17" s="270"/>
    </row>
    <row r="18" ht="20.1" customHeight="1" spans="1:14">
      <c r="A18" s="207" t="s">
        <v>178</v>
      </c>
      <c r="B18" s="194"/>
      <c r="C18" s="194"/>
      <c r="D18" s="194"/>
      <c r="E18" s="194"/>
      <c r="F18" s="253"/>
      <c r="G18" s="254">
        <v>0</v>
      </c>
      <c r="H18" s="255"/>
      <c r="I18" s="194"/>
      <c r="J18" s="194"/>
      <c r="K18" s="253"/>
      <c r="L18" s="194"/>
      <c r="M18" s="254"/>
      <c r="N18" s="270"/>
    </row>
    <row r="19" ht="20.1" customHeight="1" spans="1:14">
      <c r="A19" s="207" t="s">
        <v>179</v>
      </c>
      <c r="B19" s="194"/>
      <c r="C19" s="194"/>
      <c r="D19" s="194"/>
      <c r="E19" s="194"/>
      <c r="F19" s="257"/>
      <c r="G19" s="258">
        <v>0</v>
      </c>
      <c r="H19" s="255"/>
      <c r="I19" s="194"/>
      <c r="J19" s="194"/>
      <c r="K19" s="257"/>
      <c r="L19" s="194"/>
      <c r="M19" s="270"/>
      <c r="N19" s="270"/>
    </row>
    <row r="20" ht="20.1" customHeight="1" spans="1:14">
      <c r="A20" s="248" t="s">
        <v>82</v>
      </c>
      <c r="B20" s="189">
        <v>1745</v>
      </c>
      <c r="C20" s="189">
        <v>1745</v>
      </c>
      <c r="D20" s="189">
        <v>4218</v>
      </c>
      <c r="E20" s="189">
        <v>4218</v>
      </c>
      <c r="F20" s="245">
        <v>1</v>
      </c>
      <c r="G20" s="246">
        <v>1.1191297426373</v>
      </c>
      <c r="H20" s="251" t="s">
        <v>83</v>
      </c>
      <c r="I20" s="189">
        <v>0</v>
      </c>
      <c r="J20" s="189">
        <v>0</v>
      </c>
      <c r="K20" s="189">
        <v>0</v>
      </c>
      <c r="L20" s="189">
        <v>330</v>
      </c>
      <c r="M20" s="270" t="s">
        <v>180</v>
      </c>
      <c r="N20" s="270" t="s">
        <v>180</v>
      </c>
    </row>
    <row r="21" ht="20.1" customHeight="1" spans="1:14">
      <c r="A21" s="207" t="s">
        <v>84</v>
      </c>
      <c r="B21" s="194"/>
      <c r="C21" s="194"/>
      <c r="D21" s="194">
        <v>2473</v>
      </c>
      <c r="E21" s="194">
        <v>2473</v>
      </c>
      <c r="F21" s="259">
        <v>1</v>
      </c>
      <c r="G21" s="258">
        <v>0.694858106209609</v>
      </c>
      <c r="H21" s="260" t="s">
        <v>85</v>
      </c>
      <c r="I21" s="194"/>
      <c r="J21" s="194"/>
      <c r="K21" s="261"/>
      <c r="L21" s="194"/>
      <c r="M21" s="271"/>
      <c r="N21" s="272"/>
    </row>
    <row r="22" ht="20.1" customHeight="1" spans="1:14">
      <c r="A22" s="207" t="s">
        <v>86</v>
      </c>
      <c r="B22" s="194"/>
      <c r="C22" s="194"/>
      <c r="D22" s="194"/>
      <c r="E22" s="194"/>
      <c r="F22" s="259"/>
      <c r="G22" s="258"/>
      <c r="H22" s="76" t="s">
        <v>181</v>
      </c>
      <c r="I22" s="194"/>
      <c r="J22" s="194"/>
      <c r="K22" s="261"/>
      <c r="L22" s="194"/>
      <c r="M22" s="271"/>
      <c r="N22" s="272"/>
    </row>
    <row r="23" ht="20.1" customHeight="1" spans="1:14">
      <c r="A23" s="82" t="s">
        <v>182</v>
      </c>
      <c r="B23" s="194"/>
      <c r="C23" s="194"/>
      <c r="D23" s="194"/>
      <c r="E23" s="194"/>
      <c r="F23" s="259"/>
      <c r="G23" s="258"/>
      <c r="H23" s="208" t="s">
        <v>183</v>
      </c>
      <c r="I23" s="194"/>
      <c r="J23" s="194"/>
      <c r="K23" s="261"/>
      <c r="L23" s="194"/>
      <c r="M23" s="271"/>
      <c r="N23" s="272"/>
    </row>
    <row r="24" ht="20.1" customHeight="1" spans="1:14">
      <c r="A24" s="82" t="s">
        <v>94</v>
      </c>
      <c r="B24" s="194"/>
      <c r="C24" s="194"/>
      <c r="D24" s="194"/>
      <c r="E24" s="194"/>
      <c r="F24" s="259"/>
      <c r="G24" s="258"/>
      <c r="H24" s="260" t="s">
        <v>89</v>
      </c>
      <c r="I24" s="194"/>
      <c r="J24" s="194"/>
      <c r="K24" s="261"/>
      <c r="L24" s="194"/>
      <c r="M24" s="271"/>
      <c r="N24" s="273"/>
    </row>
    <row r="25" ht="20.1" customHeight="1" spans="1:14">
      <c r="A25" s="82" t="s">
        <v>96</v>
      </c>
      <c r="B25" s="194"/>
      <c r="C25" s="194"/>
      <c r="D25" s="194"/>
      <c r="E25" s="194"/>
      <c r="F25" s="259"/>
      <c r="G25" s="258"/>
      <c r="H25" s="260" t="s">
        <v>184</v>
      </c>
      <c r="I25" s="194"/>
      <c r="J25" s="194"/>
      <c r="K25" s="261"/>
      <c r="L25" s="194"/>
      <c r="M25" s="271"/>
      <c r="N25" s="273"/>
    </row>
    <row r="26" ht="20.1" customHeight="1" spans="1:14">
      <c r="A26" s="207" t="s">
        <v>185</v>
      </c>
      <c r="B26" s="194">
        <v>1745</v>
      </c>
      <c r="C26" s="194">
        <v>1745</v>
      </c>
      <c r="D26" s="194">
        <v>1745</v>
      </c>
      <c r="E26" s="194">
        <v>1745</v>
      </c>
      <c r="F26" s="259">
        <v>1</v>
      </c>
      <c r="G26" s="258">
        <v>8.30952380952381</v>
      </c>
      <c r="H26" s="260" t="s">
        <v>186</v>
      </c>
      <c r="I26" s="194"/>
      <c r="J26" s="194"/>
      <c r="K26" s="261"/>
      <c r="L26" s="194"/>
      <c r="M26" s="271"/>
      <c r="N26" s="273"/>
    </row>
    <row r="27" ht="20.1" customHeight="1" spans="1:14">
      <c r="A27" s="207"/>
      <c r="B27" s="261"/>
      <c r="C27" s="261"/>
      <c r="D27" s="261"/>
      <c r="E27" s="261"/>
      <c r="F27" s="261"/>
      <c r="G27" s="262"/>
      <c r="H27" s="263" t="s">
        <v>99</v>
      </c>
      <c r="I27" s="194"/>
      <c r="J27" s="194"/>
      <c r="K27" s="261"/>
      <c r="L27" s="194"/>
      <c r="M27" s="271"/>
      <c r="N27" s="273"/>
    </row>
    <row r="28" ht="20.1" customHeight="1" spans="1:14">
      <c r="A28" s="207"/>
      <c r="B28" s="261"/>
      <c r="C28" s="261"/>
      <c r="D28" s="261"/>
      <c r="E28" s="261"/>
      <c r="F28" s="261"/>
      <c r="G28" s="262"/>
      <c r="H28" s="263" t="s">
        <v>101</v>
      </c>
      <c r="I28" s="194"/>
      <c r="J28" s="194"/>
      <c r="K28" s="261"/>
      <c r="L28" s="194"/>
      <c r="M28" s="271"/>
      <c r="N28" s="273"/>
    </row>
    <row r="29" ht="20.1" customHeight="1" spans="1:14">
      <c r="A29" s="264"/>
      <c r="B29" s="265"/>
      <c r="C29" s="265"/>
      <c r="D29" s="265"/>
      <c r="E29" s="265"/>
      <c r="F29" s="265"/>
      <c r="G29" s="265"/>
      <c r="H29" s="211" t="s">
        <v>187</v>
      </c>
      <c r="I29" s="265"/>
      <c r="J29" s="265"/>
      <c r="K29" s="265"/>
      <c r="L29" s="265">
        <v>330</v>
      </c>
      <c r="M29" s="274" t="s">
        <v>180</v>
      </c>
      <c r="N29" s="275" t="s">
        <v>180</v>
      </c>
    </row>
    <row r="30" ht="37.5" customHeight="1" spans="1:14">
      <c r="A30" s="266" t="s">
        <v>188</v>
      </c>
      <c r="B30" s="266"/>
      <c r="C30" s="266"/>
      <c r="D30" s="266"/>
      <c r="E30" s="266"/>
      <c r="F30" s="266"/>
      <c r="G30" s="266"/>
      <c r="H30" s="266"/>
      <c r="I30" s="266"/>
      <c r="J30" s="266"/>
      <c r="K30" s="266"/>
      <c r="L30" s="266"/>
      <c r="M30" s="266"/>
      <c r="N30" s="266"/>
    </row>
    <row r="31" ht="20.1" customHeight="1" spans="7:14">
      <c r="G31" s="240"/>
      <c r="N31" s="240"/>
    </row>
    <row r="32" ht="20.1" customHeight="1" spans="7:14">
      <c r="G32" s="240"/>
      <c r="N32" s="240"/>
    </row>
    <row r="33" ht="20.1" customHeight="1"/>
    <row r="34" ht="20.1" customHeight="1"/>
    <row r="35" ht="20.1" customHeight="1"/>
    <row r="36" ht="20.1" customHeight="1"/>
    <row r="37" ht="20.1" customHeight="1"/>
    <row r="38" ht="20.1" customHeight="1"/>
    <row r="39" ht="20.1" customHeight="1"/>
    <row r="40" ht="20.1" customHeight="1"/>
    <row r="41" ht="20.1" customHeight="1"/>
    <row r="42" ht="20.1" customHeight="1"/>
    <row r="43" ht="20.1" customHeight="1"/>
    <row r="44" ht="20.1" customHeight="1"/>
    <row r="45" ht="20.1" customHeight="1"/>
    <row r="46" ht="20.1" customHeight="1"/>
    <row r="47" ht="20.1" customHeight="1"/>
    <row r="48" ht="20.1" customHeight="1"/>
    <row r="49" ht="20.1" customHeight="1"/>
    <row r="50" ht="20.1" customHeight="1"/>
    <row r="51" ht="20.1" customHeight="1"/>
    <row r="52" s="237" customFormat="1" ht="20.1" customHeight="1" spans="2:14">
      <c r="B52" s="238"/>
      <c r="C52" s="238"/>
      <c r="D52" s="238"/>
      <c r="E52" s="238"/>
      <c r="F52" s="238"/>
      <c r="G52" s="238"/>
      <c r="H52" s="239"/>
      <c r="I52" s="238"/>
      <c r="J52" s="238"/>
      <c r="K52" s="238"/>
      <c r="L52" s="238"/>
      <c r="M52" s="238"/>
      <c r="N52" s="238"/>
    </row>
    <row r="53" s="237" customFormat="1" ht="20.1" customHeight="1" spans="2:14">
      <c r="B53" s="238"/>
      <c r="C53" s="238"/>
      <c r="D53" s="238"/>
      <c r="E53" s="238"/>
      <c r="F53" s="238"/>
      <c r="G53" s="238"/>
      <c r="H53" s="239"/>
      <c r="I53" s="238"/>
      <c r="J53" s="238"/>
      <c r="K53" s="238"/>
      <c r="L53" s="238"/>
      <c r="M53" s="238"/>
      <c r="N53" s="238"/>
    </row>
    <row r="54" s="237" customFormat="1" ht="20.1" customHeight="1" spans="2:14">
      <c r="B54" s="238"/>
      <c r="C54" s="238"/>
      <c r="D54" s="238"/>
      <c r="E54" s="238"/>
      <c r="F54" s="238"/>
      <c r="G54" s="238"/>
      <c r="H54" s="239"/>
      <c r="I54" s="238"/>
      <c r="J54" s="238"/>
      <c r="K54" s="238"/>
      <c r="L54" s="238"/>
      <c r="M54" s="238"/>
      <c r="N54" s="238"/>
    </row>
    <row r="55" s="237" customFormat="1" ht="20.1" customHeight="1" spans="2:14">
      <c r="B55" s="238"/>
      <c r="C55" s="238"/>
      <c r="D55" s="238"/>
      <c r="E55" s="238"/>
      <c r="F55" s="238"/>
      <c r="G55" s="238"/>
      <c r="H55" s="239"/>
      <c r="I55" s="238"/>
      <c r="J55" s="238"/>
      <c r="K55" s="238"/>
      <c r="L55" s="238"/>
      <c r="M55" s="238"/>
      <c r="N55" s="238"/>
    </row>
    <row r="56" s="237" customFormat="1" ht="20.1" customHeight="1" spans="2:14">
      <c r="B56" s="238"/>
      <c r="C56" s="238"/>
      <c r="D56" s="238"/>
      <c r="E56" s="238"/>
      <c r="F56" s="238"/>
      <c r="G56" s="238"/>
      <c r="H56" s="239"/>
      <c r="I56" s="238"/>
      <c r="J56" s="238"/>
      <c r="K56" s="238"/>
      <c r="L56" s="238"/>
      <c r="M56" s="238"/>
      <c r="N56" s="238"/>
    </row>
    <row r="57" s="237" customFormat="1" ht="20.1" customHeight="1" spans="2:14">
      <c r="B57" s="238"/>
      <c r="C57" s="238"/>
      <c r="D57" s="238"/>
      <c r="E57" s="238"/>
      <c r="F57" s="238"/>
      <c r="G57" s="238"/>
      <c r="H57" s="239"/>
      <c r="I57" s="238"/>
      <c r="J57" s="238"/>
      <c r="K57" s="238"/>
      <c r="L57" s="238"/>
      <c r="M57" s="238"/>
      <c r="N57" s="238"/>
    </row>
    <row r="58" s="237" customFormat="1" ht="20.1" customHeight="1" spans="2:14">
      <c r="B58" s="238"/>
      <c r="C58" s="238"/>
      <c r="D58" s="238"/>
      <c r="E58" s="238"/>
      <c r="F58" s="238"/>
      <c r="G58" s="238"/>
      <c r="H58" s="239"/>
      <c r="I58" s="238"/>
      <c r="J58" s="238"/>
      <c r="K58" s="238"/>
      <c r="L58" s="238"/>
      <c r="M58" s="238"/>
      <c r="N58" s="238"/>
    </row>
  </sheetData>
  <mergeCells count="4">
    <mergeCell ref="A1:H1"/>
    <mergeCell ref="A2:N2"/>
    <mergeCell ref="A3:H3"/>
    <mergeCell ref="A30:N30"/>
  </mergeCells>
  <printOptions horizontalCentered="1"/>
  <pageMargins left="0.15625" right="0.15625" top="0.511805555555556" bottom="0.313888888888889" header="0.313888888888889" footer="0.313888888888889"/>
  <pageSetup paperSize="9" scale="68" fitToHeight="0" orientation="landscape" blackAndWhite="1" errors="blank"/>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indexed="13"/>
  </sheetPr>
  <dimension ref="A1:C10"/>
  <sheetViews>
    <sheetView workbookViewId="0">
      <selection activeCell="A1" sqref="A1:B1"/>
    </sheetView>
  </sheetViews>
  <sheetFormatPr defaultColWidth="9" defaultRowHeight="14.25" outlineLevelCol="2"/>
  <cols>
    <col min="1" max="1" width="62.625" style="222" customWidth="1"/>
    <col min="2" max="2" width="29.75" style="222" customWidth="1"/>
    <col min="3" max="3" width="11.625" style="223" customWidth="1"/>
    <col min="4" max="16384" width="9" style="223"/>
  </cols>
  <sheetData>
    <row r="1" ht="18" customHeight="1" spans="1:2">
      <c r="A1" s="224" t="s">
        <v>189</v>
      </c>
      <c r="B1" s="224"/>
    </row>
    <row r="2" ht="24" spans="1:2">
      <c r="A2" s="225" t="s">
        <v>190</v>
      </c>
      <c r="B2" s="225"/>
    </row>
    <row r="3" ht="20.25" customHeight="1" spans="1:2">
      <c r="A3" s="226"/>
      <c r="B3" s="227" t="s">
        <v>21</v>
      </c>
    </row>
    <row r="4" ht="22.5" customHeight="1" spans="1:2">
      <c r="A4" s="228" t="s">
        <v>107</v>
      </c>
      <c r="B4" s="229" t="s">
        <v>26</v>
      </c>
    </row>
    <row r="5" ht="22.5" customHeight="1" spans="1:2">
      <c r="A5" s="61" t="s">
        <v>191</v>
      </c>
      <c r="B5" s="230">
        <v>3888</v>
      </c>
    </row>
    <row r="6" ht="22.5" customHeight="1" spans="1:2">
      <c r="A6" s="231" t="s">
        <v>145</v>
      </c>
      <c r="B6" s="230">
        <v>3888</v>
      </c>
    </row>
    <row r="7" ht="22.5" customHeight="1" spans="1:2">
      <c r="A7" s="231" t="s">
        <v>192</v>
      </c>
      <c r="B7" s="230">
        <v>250</v>
      </c>
    </row>
    <row r="8" ht="22.5" customHeight="1" spans="1:2">
      <c r="A8" s="232" t="s">
        <v>193</v>
      </c>
      <c r="B8" s="233">
        <v>250</v>
      </c>
    </row>
    <row r="9" ht="22.5" customHeight="1" spans="1:3">
      <c r="A9" s="231" t="s">
        <v>194</v>
      </c>
      <c r="B9" s="230">
        <v>3638</v>
      </c>
      <c r="C9" s="234"/>
    </row>
    <row r="10" ht="22.5" customHeight="1" spans="1:3">
      <c r="A10" s="235" t="s">
        <v>195</v>
      </c>
      <c r="B10" s="236">
        <v>3638</v>
      </c>
      <c r="C10" s="234"/>
    </row>
  </sheetData>
  <autoFilter ref="A4:B10">
    <extLst/>
  </autoFilter>
  <mergeCells count="2">
    <mergeCell ref="A1:B1"/>
    <mergeCell ref="A2:B2"/>
  </mergeCells>
  <printOptions horizontalCentered="1"/>
  <pageMargins left="0.235416666666667" right="0.235416666666667" top="0.511805555555556" bottom="0.511805555555556" header="0.235416666666667" footer="0.235416666666667"/>
  <pageSetup paperSize="9" orientation="portrait" blackAndWhite="1" errors="blank"/>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indexed="13"/>
    <pageSetUpPr fitToPage="1"/>
  </sheetPr>
  <dimension ref="A1:Q27"/>
  <sheetViews>
    <sheetView showZeros="0" zoomScale="70" zoomScaleNormal="70" workbookViewId="0">
      <selection activeCell="A1" sqref="A1:H1"/>
    </sheetView>
  </sheetViews>
  <sheetFormatPr defaultColWidth="12.75" defaultRowHeight="13.5"/>
  <cols>
    <col min="1" max="1" width="33" style="182" customWidth="1"/>
    <col min="2" max="5" width="12.625" style="183" customWidth="1"/>
    <col min="6" max="6" width="12.5" style="183" customWidth="1"/>
    <col min="7" max="7" width="13.125" style="183" customWidth="1"/>
    <col min="8" max="8" width="37.375" style="8" customWidth="1"/>
    <col min="9" max="13" width="12.5" style="9" customWidth="1"/>
    <col min="14" max="14" width="11.625" style="182" customWidth="1"/>
    <col min="15" max="32" width="9" style="182" customWidth="1"/>
    <col min="33" max="256" width="12.75" style="182" customWidth="1"/>
    <col min="257" max="260" width="9" style="182" customWidth="1"/>
    <col min="261" max="261" width="29.625" style="182" customWidth="1"/>
    <col min="262" max="262" width="12.75" style="182"/>
    <col min="263" max="263" width="29.75" style="182" customWidth="1"/>
    <col min="264" max="264" width="17" style="182" customWidth="1"/>
    <col min="265" max="265" width="37" style="182" customWidth="1"/>
    <col min="266" max="266" width="17.375" style="182" customWidth="1"/>
    <col min="267" max="288" width="9" style="182" customWidth="1"/>
    <col min="289" max="512" width="12.75" style="182" customWidth="1"/>
    <col min="513" max="516" width="9" style="182" customWidth="1"/>
    <col min="517" max="517" width="29.625" style="182" customWidth="1"/>
    <col min="518" max="518" width="12.75" style="182"/>
    <col min="519" max="519" width="29.75" style="182" customWidth="1"/>
    <col min="520" max="520" width="17" style="182" customWidth="1"/>
    <col min="521" max="521" width="37" style="182" customWidth="1"/>
    <col min="522" max="522" width="17.375" style="182" customWidth="1"/>
    <col min="523" max="544" width="9" style="182" customWidth="1"/>
    <col min="545" max="768" width="12.75" style="182" customWidth="1"/>
    <col min="769" max="772" width="9" style="182" customWidth="1"/>
    <col min="773" max="773" width="29.625" style="182" customWidth="1"/>
    <col min="774" max="774" width="12.75" style="182"/>
    <col min="775" max="775" width="29.75" style="182" customWidth="1"/>
    <col min="776" max="776" width="17" style="182" customWidth="1"/>
    <col min="777" max="777" width="37" style="182" customWidth="1"/>
    <col min="778" max="778" width="17.375" style="182" customWidth="1"/>
    <col min="779" max="800" width="9" style="182" customWidth="1"/>
    <col min="801" max="1024" width="12.75" style="182" customWidth="1"/>
    <col min="1025" max="1028" width="9" style="182" customWidth="1"/>
    <col min="1029" max="1029" width="29.625" style="182" customWidth="1"/>
    <col min="1030" max="1030" width="12.75" style="182"/>
    <col min="1031" max="1031" width="29.75" style="182" customWidth="1"/>
    <col min="1032" max="1032" width="17" style="182" customWidth="1"/>
    <col min="1033" max="1033" width="37" style="182" customWidth="1"/>
    <col min="1034" max="1034" width="17.375" style="182" customWidth="1"/>
    <col min="1035" max="1056" width="9" style="182" customWidth="1"/>
    <col min="1057" max="1280" width="12.75" style="182" customWidth="1"/>
    <col min="1281" max="1284" width="9" style="182" customWidth="1"/>
    <col min="1285" max="1285" width="29.625" style="182" customWidth="1"/>
    <col min="1286" max="1286" width="12.75" style="182"/>
    <col min="1287" max="1287" width="29.75" style="182" customWidth="1"/>
    <col min="1288" max="1288" width="17" style="182" customWidth="1"/>
    <col min="1289" max="1289" width="37" style="182" customWidth="1"/>
    <col min="1290" max="1290" width="17.375" style="182" customWidth="1"/>
    <col min="1291" max="1312" width="9" style="182" customWidth="1"/>
    <col min="1313" max="1536" width="12.75" style="182" customWidth="1"/>
    <col min="1537" max="1540" width="9" style="182" customWidth="1"/>
    <col min="1541" max="1541" width="29.625" style="182" customWidth="1"/>
    <col min="1542" max="1542" width="12.75" style="182"/>
    <col min="1543" max="1543" width="29.75" style="182" customWidth="1"/>
    <col min="1544" max="1544" width="17" style="182" customWidth="1"/>
    <col min="1545" max="1545" width="37" style="182" customWidth="1"/>
    <col min="1546" max="1546" width="17.375" style="182" customWidth="1"/>
    <col min="1547" max="1568" width="9" style="182" customWidth="1"/>
    <col min="1569" max="1792" width="12.75" style="182" customWidth="1"/>
    <col min="1793" max="1796" width="9" style="182" customWidth="1"/>
    <col min="1797" max="1797" width="29.625" style="182" customWidth="1"/>
    <col min="1798" max="1798" width="12.75" style="182"/>
    <col min="1799" max="1799" width="29.75" style="182" customWidth="1"/>
    <col min="1800" max="1800" width="17" style="182" customWidth="1"/>
    <col min="1801" max="1801" width="37" style="182" customWidth="1"/>
    <col min="1802" max="1802" width="17.375" style="182" customWidth="1"/>
    <col min="1803" max="1824" width="9" style="182" customWidth="1"/>
    <col min="1825" max="2048" width="12.75" style="182" customWidth="1"/>
    <col min="2049" max="2052" width="9" style="182" customWidth="1"/>
    <col min="2053" max="2053" width="29.625" style="182" customWidth="1"/>
    <col min="2054" max="2054" width="12.75" style="182"/>
    <col min="2055" max="2055" width="29.75" style="182" customWidth="1"/>
    <col min="2056" max="2056" width="17" style="182" customWidth="1"/>
    <col min="2057" max="2057" width="37" style="182" customWidth="1"/>
    <col min="2058" max="2058" width="17.375" style="182" customWidth="1"/>
    <col min="2059" max="2080" width="9" style="182" customWidth="1"/>
    <col min="2081" max="2304" width="12.75" style="182" customWidth="1"/>
    <col min="2305" max="2308" width="9" style="182" customWidth="1"/>
    <col min="2309" max="2309" width="29.625" style="182" customWidth="1"/>
    <col min="2310" max="2310" width="12.75" style="182"/>
    <col min="2311" max="2311" width="29.75" style="182" customWidth="1"/>
    <col min="2312" max="2312" width="17" style="182" customWidth="1"/>
    <col min="2313" max="2313" width="37" style="182" customWidth="1"/>
    <col min="2314" max="2314" width="17.375" style="182" customWidth="1"/>
    <col min="2315" max="2336" width="9" style="182" customWidth="1"/>
    <col min="2337" max="2560" width="12.75" style="182" customWidth="1"/>
    <col min="2561" max="2564" width="9" style="182" customWidth="1"/>
    <col min="2565" max="2565" width="29.625" style="182" customWidth="1"/>
    <col min="2566" max="2566" width="12.75" style="182"/>
    <col min="2567" max="2567" width="29.75" style="182" customWidth="1"/>
    <col min="2568" max="2568" width="17" style="182" customWidth="1"/>
    <col min="2569" max="2569" width="37" style="182" customWidth="1"/>
    <col min="2570" max="2570" width="17.375" style="182" customWidth="1"/>
    <col min="2571" max="2592" width="9" style="182" customWidth="1"/>
    <col min="2593" max="2816" width="12.75" style="182" customWidth="1"/>
    <col min="2817" max="2820" width="9" style="182" customWidth="1"/>
    <col min="2821" max="2821" width="29.625" style="182" customWidth="1"/>
    <col min="2822" max="2822" width="12.75" style="182"/>
    <col min="2823" max="2823" width="29.75" style="182" customWidth="1"/>
    <col min="2824" max="2824" width="17" style="182" customWidth="1"/>
    <col min="2825" max="2825" width="37" style="182" customWidth="1"/>
    <col min="2826" max="2826" width="17.375" style="182" customWidth="1"/>
    <col min="2827" max="2848" width="9" style="182" customWidth="1"/>
    <col min="2849" max="3072" width="12.75" style="182" customWidth="1"/>
    <col min="3073" max="3076" width="9" style="182" customWidth="1"/>
    <col min="3077" max="3077" width="29.625" style="182" customWidth="1"/>
    <col min="3078" max="3078" width="12.75" style="182"/>
    <col min="3079" max="3079" width="29.75" style="182" customWidth="1"/>
    <col min="3080" max="3080" width="17" style="182" customWidth="1"/>
    <col min="3081" max="3081" width="37" style="182" customWidth="1"/>
    <col min="3082" max="3082" width="17.375" style="182" customWidth="1"/>
    <col min="3083" max="3104" width="9" style="182" customWidth="1"/>
    <col min="3105" max="3328" width="12.75" style="182" customWidth="1"/>
    <col min="3329" max="3332" width="9" style="182" customWidth="1"/>
    <col min="3333" max="3333" width="29.625" style="182" customWidth="1"/>
    <col min="3334" max="3334" width="12.75" style="182"/>
    <col min="3335" max="3335" width="29.75" style="182" customWidth="1"/>
    <col min="3336" max="3336" width="17" style="182" customWidth="1"/>
    <col min="3337" max="3337" width="37" style="182" customWidth="1"/>
    <col min="3338" max="3338" width="17.375" style="182" customWidth="1"/>
    <col min="3339" max="3360" width="9" style="182" customWidth="1"/>
    <col min="3361" max="3584" width="12.75" style="182" customWidth="1"/>
    <col min="3585" max="3588" width="9" style="182" customWidth="1"/>
    <col min="3589" max="3589" width="29.625" style="182" customWidth="1"/>
    <col min="3590" max="3590" width="12.75" style="182"/>
    <col min="3591" max="3591" width="29.75" style="182" customWidth="1"/>
    <col min="3592" max="3592" width="17" style="182" customWidth="1"/>
    <col min="3593" max="3593" width="37" style="182" customWidth="1"/>
    <col min="3594" max="3594" width="17.375" style="182" customWidth="1"/>
    <col min="3595" max="3616" width="9" style="182" customWidth="1"/>
    <col min="3617" max="3840" width="12.75" style="182" customWidth="1"/>
    <col min="3841" max="3844" width="9" style="182" customWidth="1"/>
    <col min="3845" max="3845" width="29.625" style="182" customWidth="1"/>
    <col min="3846" max="3846" width="12.75" style="182"/>
    <col min="3847" max="3847" width="29.75" style="182" customWidth="1"/>
    <col min="3848" max="3848" width="17" style="182" customWidth="1"/>
    <col min="3849" max="3849" width="37" style="182" customWidth="1"/>
    <col min="3850" max="3850" width="17.375" style="182" customWidth="1"/>
    <col min="3851" max="3872" width="9" style="182" customWidth="1"/>
    <col min="3873" max="4096" width="12.75" style="182" customWidth="1"/>
    <col min="4097" max="4100" width="9" style="182" customWidth="1"/>
    <col min="4101" max="4101" width="29.625" style="182" customWidth="1"/>
    <col min="4102" max="4102" width="12.75" style="182"/>
    <col min="4103" max="4103" width="29.75" style="182" customWidth="1"/>
    <col min="4104" max="4104" width="17" style="182" customWidth="1"/>
    <col min="4105" max="4105" width="37" style="182" customWidth="1"/>
    <col min="4106" max="4106" width="17.375" style="182" customWidth="1"/>
    <col min="4107" max="4128" width="9" style="182" customWidth="1"/>
    <col min="4129" max="4352" width="12.75" style="182" customWidth="1"/>
    <col min="4353" max="4356" width="9" style="182" customWidth="1"/>
    <col min="4357" max="4357" width="29.625" style="182" customWidth="1"/>
    <col min="4358" max="4358" width="12.75" style="182"/>
    <col min="4359" max="4359" width="29.75" style="182" customWidth="1"/>
    <col min="4360" max="4360" width="17" style="182" customWidth="1"/>
    <col min="4361" max="4361" width="37" style="182" customWidth="1"/>
    <col min="4362" max="4362" width="17.375" style="182" customWidth="1"/>
    <col min="4363" max="4384" width="9" style="182" customWidth="1"/>
    <col min="4385" max="4608" width="12.75" style="182" customWidth="1"/>
    <col min="4609" max="4612" width="9" style="182" customWidth="1"/>
    <col min="4613" max="4613" width="29.625" style="182" customWidth="1"/>
    <col min="4614" max="4614" width="12.75" style="182"/>
    <col min="4615" max="4615" width="29.75" style="182" customWidth="1"/>
    <col min="4616" max="4616" width="17" style="182" customWidth="1"/>
    <col min="4617" max="4617" width="37" style="182" customWidth="1"/>
    <col min="4618" max="4618" width="17.375" style="182" customWidth="1"/>
    <col min="4619" max="4640" width="9" style="182" customWidth="1"/>
    <col min="4641" max="4864" width="12.75" style="182" customWidth="1"/>
    <col min="4865" max="4868" width="9" style="182" customWidth="1"/>
    <col min="4869" max="4869" width="29.625" style="182" customWidth="1"/>
    <col min="4870" max="4870" width="12.75" style="182"/>
    <col min="4871" max="4871" width="29.75" style="182" customWidth="1"/>
    <col min="4872" max="4872" width="17" style="182" customWidth="1"/>
    <col min="4873" max="4873" width="37" style="182" customWidth="1"/>
    <col min="4874" max="4874" width="17.375" style="182" customWidth="1"/>
    <col min="4875" max="4896" width="9" style="182" customWidth="1"/>
    <col min="4897" max="5120" width="12.75" style="182" customWidth="1"/>
    <col min="5121" max="5124" width="9" style="182" customWidth="1"/>
    <col min="5125" max="5125" width="29.625" style="182" customWidth="1"/>
    <col min="5126" max="5126" width="12.75" style="182"/>
    <col min="5127" max="5127" width="29.75" style="182" customWidth="1"/>
    <col min="5128" max="5128" width="17" style="182" customWidth="1"/>
    <col min="5129" max="5129" width="37" style="182" customWidth="1"/>
    <col min="5130" max="5130" width="17.375" style="182" customWidth="1"/>
    <col min="5131" max="5152" width="9" style="182" customWidth="1"/>
    <col min="5153" max="5376" width="12.75" style="182" customWidth="1"/>
    <col min="5377" max="5380" width="9" style="182" customWidth="1"/>
    <col min="5381" max="5381" width="29.625" style="182" customWidth="1"/>
    <col min="5382" max="5382" width="12.75" style="182"/>
    <col min="5383" max="5383" width="29.75" style="182" customWidth="1"/>
    <col min="5384" max="5384" width="17" style="182" customWidth="1"/>
    <col min="5385" max="5385" width="37" style="182" customWidth="1"/>
    <col min="5386" max="5386" width="17.375" style="182" customWidth="1"/>
    <col min="5387" max="5408" width="9" style="182" customWidth="1"/>
    <col min="5409" max="5632" width="12.75" style="182" customWidth="1"/>
    <col min="5633" max="5636" width="9" style="182" customWidth="1"/>
    <col min="5637" max="5637" width="29.625" style="182" customWidth="1"/>
    <col min="5638" max="5638" width="12.75" style="182"/>
    <col min="5639" max="5639" width="29.75" style="182" customWidth="1"/>
    <col min="5640" max="5640" width="17" style="182" customWidth="1"/>
    <col min="5641" max="5641" width="37" style="182" customWidth="1"/>
    <col min="5642" max="5642" width="17.375" style="182" customWidth="1"/>
    <col min="5643" max="5664" width="9" style="182" customWidth="1"/>
    <col min="5665" max="5888" width="12.75" style="182" customWidth="1"/>
    <col min="5889" max="5892" width="9" style="182" customWidth="1"/>
    <col min="5893" max="5893" width="29.625" style="182" customWidth="1"/>
    <col min="5894" max="5894" width="12.75" style="182"/>
    <col min="5895" max="5895" width="29.75" style="182" customWidth="1"/>
    <col min="5896" max="5896" width="17" style="182" customWidth="1"/>
    <col min="5897" max="5897" width="37" style="182" customWidth="1"/>
    <col min="5898" max="5898" width="17.375" style="182" customWidth="1"/>
    <col min="5899" max="5920" width="9" style="182" customWidth="1"/>
    <col min="5921" max="6144" width="12.75" style="182" customWidth="1"/>
    <col min="6145" max="6148" width="9" style="182" customWidth="1"/>
    <col min="6149" max="6149" width="29.625" style="182" customWidth="1"/>
    <col min="6150" max="6150" width="12.75" style="182"/>
    <col min="6151" max="6151" width="29.75" style="182" customWidth="1"/>
    <col min="6152" max="6152" width="17" style="182" customWidth="1"/>
    <col min="6153" max="6153" width="37" style="182" customWidth="1"/>
    <col min="6154" max="6154" width="17.375" style="182" customWidth="1"/>
    <col min="6155" max="6176" width="9" style="182" customWidth="1"/>
    <col min="6177" max="6400" width="12.75" style="182" customWidth="1"/>
    <col min="6401" max="6404" width="9" style="182" customWidth="1"/>
    <col min="6405" max="6405" width="29.625" style="182" customWidth="1"/>
    <col min="6406" max="6406" width="12.75" style="182"/>
    <col min="6407" max="6407" width="29.75" style="182" customWidth="1"/>
    <col min="6408" max="6408" width="17" style="182" customWidth="1"/>
    <col min="6409" max="6409" width="37" style="182" customWidth="1"/>
    <col min="6410" max="6410" width="17.375" style="182" customWidth="1"/>
    <col min="6411" max="6432" width="9" style="182" customWidth="1"/>
    <col min="6433" max="6656" width="12.75" style="182" customWidth="1"/>
    <col min="6657" max="6660" width="9" style="182" customWidth="1"/>
    <col min="6661" max="6661" width="29.625" style="182" customWidth="1"/>
    <col min="6662" max="6662" width="12.75" style="182"/>
    <col min="6663" max="6663" width="29.75" style="182" customWidth="1"/>
    <col min="6664" max="6664" width="17" style="182" customWidth="1"/>
    <col min="6665" max="6665" width="37" style="182" customWidth="1"/>
    <col min="6666" max="6666" width="17.375" style="182" customWidth="1"/>
    <col min="6667" max="6688" width="9" style="182" customWidth="1"/>
    <col min="6689" max="6912" width="12.75" style="182" customWidth="1"/>
    <col min="6913" max="6916" width="9" style="182" customWidth="1"/>
    <col min="6917" max="6917" width="29.625" style="182" customWidth="1"/>
    <col min="6918" max="6918" width="12.75" style="182"/>
    <col min="6919" max="6919" width="29.75" style="182" customWidth="1"/>
    <col min="6920" max="6920" width="17" style="182" customWidth="1"/>
    <col min="6921" max="6921" width="37" style="182" customWidth="1"/>
    <col min="6922" max="6922" width="17.375" style="182" customWidth="1"/>
    <col min="6923" max="6944" width="9" style="182" customWidth="1"/>
    <col min="6945" max="7168" width="12.75" style="182" customWidth="1"/>
    <col min="7169" max="7172" width="9" style="182" customWidth="1"/>
    <col min="7173" max="7173" width="29.625" style="182" customWidth="1"/>
    <col min="7174" max="7174" width="12.75" style="182"/>
    <col min="7175" max="7175" width="29.75" style="182" customWidth="1"/>
    <col min="7176" max="7176" width="17" style="182" customWidth="1"/>
    <col min="7177" max="7177" width="37" style="182" customWidth="1"/>
    <col min="7178" max="7178" width="17.375" style="182" customWidth="1"/>
    <col min="7179" max="7200" width="9" style="182" customWidth="1"/>
    <col min="7201" max="7424" width="12.75" style="182" customWidth="1"/>
    <col min="7425" max="7428" width="9" style="182" customWidth="1"/>
    <col min="7429" max="7429" width="29.625" style="182" customWidth="1"/>
    <col min="7430" max="7430" width="12.75" style="182"/>
    <col min="7431" max="7431" width="29.75" style="182" customWidth="1"/>
    <col min="7432" max="7432" width="17" style="182" customWidth="1"/>
    <col min="7433" max="7433" width="37" style="182" customWidth="1"/>
    <col min="7434" max="7434" width="17.375" style="182" customWidth="1"/>
    <col min="7435" max="7456" width="9" style="182" customWidth="1"/>
    <col min="7457" max="7680" width="12.75" style="182" customWidth="1"/>
    <col min="7681" max="7684" width="9" style="182" customWidth="1"/>
    <col min="7685" max="7685" width="29.625" style="182" customWidth="1"/>
    <col min="7686" max="7686" width="12.75" style="182"/>
    <col min="7687" max="7687" width="29.75" style="182" customWidth="1"/>
    <col min="7688" max="7688" width="17" style="182" customWidth="1"/>
    <col min="7689" max="7689" width="37" style="182" customWidth="1"/>
    <col min="7690" max="7690" width="17.375" style="182" customWidth="1"/>
    <col min="7691" max="7712" width="9" style="182" customWidth="1"/>
    <col min="7713" max="7936" width="12.75" style="182" customWidth="1"/>
    <col min="7937" max="7940" width="9" style="182" customWidth="1"/>
    <col min="7941" max="7941" width="29.625" style="182" customWidth="1"/>
    <col min="7942" max="7942" width="12.75" style="182"/>
    <col min="7943" max="7943" width="29.75" style="182" customWidth="1"/>
    <col min="7944" max="7944" width="17" style="182" customWidth="1"/>
    <col min="7945" max="7945" width="37" style="182" customWidth="1"/>
    <col min="7946" max="7946" width="17.375" style="182" customWidth="1"/>
    <col min="7947" max="7968" width="9" style="182" customWidth="1"/>
    <col min="7969" max="8192" width="12.75" style="182" customWidth="1"/>
    <col min="8193" max="8196" width="9" style="182" customWidth="1"/>
    <col min="8197" max="8197" width="29.625" style="182" customWidth="1"/>
    <col min="8198" max="8198" width="12.75" style="182"/>
    <col min="8199" max="8199" width="29.75" style="182" customWidth="1"/>
    <col min="8200" max="8200" width="17" style="182" customWidth="1"/>
    <col min="8201" max="8201" width="37" style="182" customWidth="1"/>
    <col min="8202" max="8202" width="17.375" style="182" customWidth="1"/>
    <col min="8203" max="8224" width="9" style="182" customWidth="1"/>
    <col min="8225" max="8448" width="12.75" style="182" customWidth="1"/>
    <col min="8449" max="8452" width="9" style="182" customWidth="1"/>
    <col min="8453" max="8453" width="29.625" style="182" customWidth="1"/>
    <col min="8454" max="8454" width="12.75" style="182"/>
    <col min="8455" max="8455" width="29.75" style="182" customWidth="1"/>
    <col min="8456" max="8456" width="17" style="182" customWidth="1"/>
    <col min="8457" max="8457" width="37" style="182" customWidth="1"/>
    <col min="8458" max="8458" width="17.375" style="182" customWidth="1"/>
    <col min="8459" max="8480" width="9" style="182" customWidth="1"/>
    <col min="8481" max="8704" width="12.75" style="182" customWidth="1"/>
    <col min="8705" max="8708" width="9" style="182" customWidth="1"/>
    <col min="8709" max="8709" width="29.625" style="182" customWidth="1"/>
    <col min="8710" max="8710" width="12.75" style="182"/>
    <col min="8711" max="8711" width="29.75" style="182" customWidth="1"/>
    <col min="8712" max="8712" width="17" style="182" customWidth="1"/>
    <col min="8713" max="8713" width="37" style="182" customWidth="1"/>
    <col min="8714" max="8714" width="17.375" style="182" customWidth="1"/>
    <col min="8715" max="8736" width="9" style="182" customWidth="1"/>
    <col min="8737" max="8960" width="12.75" style="182" customWidth="1"/>
    <col min="8961" max="8964" width="9" style="182" customWidth="1"/>
    <col min="8965" max="8965" width="29.625" style="182" customWidth="1"/>
    <col min="8966" max="8966" width="12.75" style="182"/>
    <col min="8967" max="8967" width="29.75" style="182" customWidth="1"/>
    <col min="8968" max="8968" width="17" style="182" customWidth="1"/>
    <col min="8969" max="8969" width="37" style="182" customWidth="1"/>
    <col min="8970" max="8970" width="17.375" style="182" customWidth="1"/>
    <col min="8971" max="8992" width="9" style="182" customWidth="1"/>
    <col min="8993" max="9216" width="12.75" style="182" customWidth="1"/>
    <col min="9217" max="9220" width="9" style="182" customWidth="1"/>
    <col min="9221" max="9221" width="29.625" style="182" customWidth="1"/>
    <col min="9222" max="9222" width="12.75" style="182"/>
    <col min="9223" max="9223" width="29.75" style="182" customWidth="1"/>
    <col min="9224" max="9224" width="17" style="182" customWidth="1"/>
    <col min="9225" max="9225" width="37" style="182" customWidth="1"/>
    <col min="9226" max="9226" width="17.375" style="182" customWidth="1"/>
    <col min="9227" max="9248" width="9" style="182" customWidth="1"/>
    <col min="9249" max="9472" width="12.75" style="182" customWidth="1"/>
    <col min="9473" max="9476" width="9" style="182" customWidth="1"/>
    <col min="9477" max="9477" width="29.625" style="182" customWidth="1"/>
    <col min="9478" max="9478" width="12.75" style="182"/>
    <col min="9479" max="9479" width="29.75" style="182" customWidth="1"/>
    <col min="9480" max="9480" width="17" style="182" customWidth="1"/>
    <col min="9481" max="9481" width="37" style="182" customWidth="1"/>
    <col min="9482" max="9482" width="17.375" style="182" customWidth="1"/>
    <col min="9483" max="9504" width="9" style="182" customWidth="1"/>
    <col min="9505" max="9728" width="12.75" style="182" customWidth="1"/>
    <col min="9729" max="9732" width="9" style="182" customWidth="1"/>
    <col min="9733" max="9733" width="29.625" style="182" customWidth="1"/>
    <col min="9734" max="9734" width="12.75" style="182"/>
    <col min="9735" max="9735" width="29.75" style="182" customWidth="1"/>
    <col min="9736" max="9736" width="17" style="182" customWidth="1"/>
    <col min="9737" max="9737" width="37" style="182" customWidth="1"/>
    <col min="9738" max="9738" width="17.375" style="182" customWidth="1"/>
    <col min="9739" max="9760" width="9" style="182" customWidth="1"/>
    <col min="9761" max="9984" width="12.75" style="182" customWidth="1"/>
    <col min="9985" max="9988" width="9" style="182" customWidth="1"/>
    <col min="9989" max="9989" width="29.625" style="182" customWidth="1"/>
    <col min="9990" max="9990" width="12.75" style="182"/>
    <col min="9991" max="9991" width="29.75" style="182" customWidth="1"/>
    <col min="9992" max="9992" width="17" style="182" customWidth="1"/>
    <col min="9993" max="9993" width="37" style="182" customWidth="1"/>
    <col min="9994" max="9994" width="17.375" style="182" customWidth="1"/>
    <col min="9995" max="10016" width="9" style="182" customWidth="1"/>
    <col min="10017" max="10240" width="12.75" style="182" customWidth="1"/>
    <col min="10241" max="10244" width="9" style="182" customWidth="1"/>
    <col min="10245" max="10245" width="29.625" style="182" customWidth="1"/>
    <col min="10246" max="10246" width="12.75" style="182"/>
    <col min="10247" max="10247" width="29.75" style="182" customWidth="1"/>
    <col min="10248" max="10248" width="17" style="182" customWidth="1"/>
    <col min="10249" max="10249" width="37" style="182" customWidth="1"/>
    <col min="10250" max="10250" width="17.375" style="182" customWidth="1"/>
    <col min="10251" max="10272" width="9" style="182" customWidth="1"/>
    <col min="10273" max="10496" width="12.75" style="182" customWidth="1"/>
    <col min="10497" max="10500" width="9" style="182" customWidth="1"/>
    <col min="10501" max="10501" width="29.625" style="182" customWidth="1"/>
    <col min="10502" max="10502" width="12.75" style="182"/>
    <col min="10503" max="10503" width="29.75" style="182" customWidth="1"/>
    <col min="10504" max="10504" width="17" style="182" customWidth="1"/>
    <col min="10505" max="10505" width="37" style="182" customWidth="1"/>
    <col min="10506" max="10506" width="17.375" style="182" customWidth="1"/>
    <col min="10507" max="10528" width="9" style="182" customWidth="1"/>
    <col min="10529" max="10752" width="12.75" style="182" customWidth="1"/>
    <col min="10753" max="10756" width="9" style="182" customWidth="1"/>
    <col min="10757" max="10757" width="29.625" style="182" customWidth="1"/>
    <col min="10758" max="10758" width="12.75" style="182"/>
    <col min="10759" max="10759" width="29.75" style="182" customWidth="1"/>
    <col min="10760" max="10760" width="17" style="182" customWidth="1"/>
    <col min="10761" max="10761" width="37" style="182" customWidth="1"/>
    <col min="10762" max="10762" width="17.375" style="182" customWidth="1"/>
    <col min="10763" max="10784" width="9" style="182" customWidth="1"/>
    <col min="10785" max="11008" width="12.75" style="182" customWidth="1"/>
    <col min="11009" max="11012" width="9" style="182" customWidth="1"/>
    <col min="11013" max="11013" width="29.625" style="182" customWidth="1"/>
    <col min="11014" max="11014" width="12.75" style="182"/>
    <col min="11015" max="11015" width="29.75" style="182" customWidth="1"/>
    <col min="11016" max="11016" width="17" style="182" customWidth="1"/>
    <col min="11017" max="11017" width="37" style="182" customWidth="1"/>
    <col min="11018" max="11018" width="17.375" style="182" customWidth="1"/>
    <col min="11019" max="11040" width="9" style="182" customWidth="1"/>
    <col min="11041" max="11264" width="12.75" style="182" customWidth="1"/>
    <col min="11265" max="11268" width="9" style="182" customWidth="1"/>
    <col min="11269" max="11269" width="29.625" style="182" customWidth="1"/>
    <col min="11270" max="11270" width="12.75" style="182"/>
    <col min="11271" max="11271" width="29.75" style="182" customWidth="1"/>
    <col min="11272" max="11272" width="17" style="182" customWidth="1"/>
    <col min="11273" max="11273" width="37" style="182" customWidth="1"/>
    <col min="11274" max="11274" width="17.375" style="182" customWidth="1"/>
    <col min="11275" max="11296" width="9" style="182" customWidth="1"/>
    <col min="11297" max="11520" width="12.75" style="182" customWidth="1"/>
    <col min="11521" max="11524" width="9" style="182" customWidth="1"/>
    <col min="11525" max="11525" width="29.625" style="182" customWidth="1"/>
    <col min="11526" max="11526" width="12.75" style="182"/>
    <col min="11527" max="11527" width="29.75" style="182" customWidth="1"/>
    <col min="11528" max="11528" width="17" style="182" customWidth="1"/>
    <col min="11529" max="11529" width="37" style="182" customWidth="1"/>
    <col min="11530" max="11530" width="17.375" style="182" customWidth="1"/>
    <col min="11531" max="11552" width="9" style="182" customWidth="1"/>
    <col min="11553" max="11776" width="12.75" style="182" customWidth="1"/>
    <col min="11777" max="11780" width="9" style="182" customWidth="1"/>
    <col min="11781" max="11781" width="29.625" style="182" customWidth="1"/>
    <col min="11782" max="11782" width="12.75" style="182"/>
    <col min="11783" max="11783" width="29.75" style="182" customWidth="1"/>
    <col min="11784" max="11784" width="17" style="182" customWidth="1"/>
    <col min="11785" max="11785" width="37" style="182" customWidth="1"/>
    <col min="11786" max="11786" width="17.375" style="182" customWidth="1"/>
    <col min="11787" max="11808" width="9" style="182" customWidth="1"/>
    <col min="11809" max="12032" width="12.75" style="182" customWidth="1"/>
    <col min="12033" max="12036" width="9" style="182" customWidth="1"/>
    <col min="12037" max="12037" width="29.625" style="182" customWidth="1"/>
    <col min="12038" max="12038" width="12.75" style="182"/>
    <col min="12039" max="12039" width="29.75" style="182" customWidth="1"/>
    <col min="12040" max="12040" width="17" style="182" customWidth="1"/>
    <col min="12041" max="12041" width="37" style="182" customWidth="1"/>
    <col min="12042" max="12042" width="17.375" style="182" customWidth="1"/>
    <col min="12043" max="12064" width="9" style="182" customWidth="1"/>
    <col min="12065" max="12288" width="12.75" style="182" customWidth="1"/>
    <col min="12289" max="12292" width="9" style="182" customWidth="1"/>
    <col min="12293" max="12293" width="29.625" style="182" customWidth="1"/>
    <col min="12294" max="12294" width="12.75" style="182"/>
    <col min="12295" max="12295" width="29.75" style="182" customWidth="1"/>
    <col min="12296" max="12296" width="17" style="182" customWidth="1"/>
    <col min="12297" max="12297" width="37" style="182" customWidth="1"/>
    <col min="12298" max="12298" width="17.375" style="182" customWidth="1"/>
    <col min="12299" max="12320" width="9" style="182" customWidth="1"/>
    <col min="12321" max="12544" width="12.75" style="182" customWidth="1"/>
    <col min="12545" max="12548" width="9" style="182" customWidth="1"/>
    <col min="12549" max="12549" width="29.625" style="182" customWidth="1"/>
    <col min="12550" max="12550" width="12.75" style="182"/>
    <col min="12551" max="12551" width="29.75" style="182" customWidth="1"/>
    <col min="12552" max="12552" width="17" style="182" customWidth="1"/>
    <col min="12553" max="12553" width="37" style="182" customWidth="1"/>
    <col min="12554" max="12554" width="17.375" style="182" customWidth="1"/>
    <col min="12555" max="12576" width="9" style="182" customWidth="1"/>
    <col min="12577" max="12800" width="12.75" style="182" customWidth="1"/>
    <col min="12801" max="12804" width="9" style="182" customWidth="1"/>
    <col min="12805" max="12805" width="29.625" style="182" customWidth="1"/>
    <col min="12806" max="12806" width="12.75" style="182"/>
    <col min="12807" max="12807" width="29.75" style="182" customWidth="1"/>
    <col min="12808" max="12808" width="17" style="182" customWidth="1"/>
    <col min="12809" max="12809" width="37" style="182" customWidth="1"/>
    <col min="12810" max="12810" width="17.375" style="182" customWidth="1"/>
    <col min="12811" max="12832" width="9" style="182" customWidth="1"/>
    <col min="12833" max="13056" width="12.75" style="182" customWidth="1"/>
    <col min="13057" max="13060" width="9" style="182" customWidth="1"/>
    <col min="13061" max="13061" width="29.625" style="182" customWidth="1"/>
    <col min="13062" max="13062" width="12.75" style="182"/>
    <col min="13063" max="13063" width="29.75" style="182" customWidth="1"/>
    <col min="13064" max="13064" width="17" style="182" customWidth="1"/>
    <col min="13065" max="13065" width="37" style="182" customWidth="1"/>
    <col min="13066" max="13066" width="17.375" style="182" customWidth="1"/>
    <col min="13067" max="13088" width="9" style="182" customWidth="1"/>
    <col min="13089" max="13312" width="12.75" style="182" customWidth="1"/>
    <col min="13313" max="13316" width="9" style="182" customWidth="1"/>
    <col min="13317" max="13317" width="29.625" style="182" customWidth="1"/>
    <col min="13318" max="13318" width="12.75" style="182"/>
    <col min="13319" max="13319" width="29.75" style="182" customWidth="1"/>
    <col min="13320" max="13320" width="17" style="182" customWidth="1"/>
    <col min="13321" max="13321" width="37" style="182" customWidth="1"/>
    <col min="13322" max="13322" width="17.375" style="182" customWidth="1"/>
    <col min="13323" max="13344" width="9" style="182" customWidth="1"/>
    <col min="13345" max="13568" width="12.75" style="182" customWidth="1"/>
    <col min="13569" max="13572" width="9" style="182" customWidth="1"/>
    <col min="13573" max="13573" width="29.625" style="182" customWidth="1"/>
    <col min="13574" max="13574" width="12.75" style="182"/>
    <col min="13575" max="13575" width="29.75" style="182" customWidth="1"/>
    <col min="13576" max="13576" width="17" style="182" customWidth="1"/>
    <col min="13577" max="13577" width="37" style="182" customWidth="1"/>
    <col min="13578" max="13578" width="17.375" style="182" customWidth="1"/>
    <col min="13579" max="13600" width="9" style="182" customWidth="1"/>
    <col min="13601" max="13824" width="12.75" style="182" customWidth="1"/>
    <col min="13825" max="13828" width="9" style="182" customWidth="1"/>
    <col min="13829" max="13829" width="29.625" style="182" customWidth="1"/>
    <col min="13830" max="13830" width="12.75" style="182"/>
    <col min="13831" max="13831" width="29.75" style="182" customWidth="1"/>
    <col min="13832" max="13832" width="17" style="182" customWidth="1"/>
    <col min="13833" max="13833" width="37" style="182" customWidth="1"/>
    <col min="13834" max="13834" width="17.375" style="182" customWidth="1"/>
    <col min="13835" max="13856" width="9" style="182" customWidth="1"/>
    <col min="13857" max="14080" width="12.75" style="182" customWidth="1"/>
    <col min="14081" max="14084" width="9" style="182" customWidth="1"/>
    <col min="14085" max="14085" width="29.625" style="182" customWidth="1"/>
    <col min="14086" max="14086" width="12.75" style="182"/>
    <col min="14087" max="14087" width="29.75" style="182" customWidth="1"/>
    <col min="14088" max="14088" width="17" style="182" customWidth="1"/>
    <col min="14089" max="14089" width="37" style="182" customWidth="1"/>
    <col min="14090" max="14090" width="17.375" style="182" customWidth="1"/>
    <col min="14091" max="14112" width="9" style="182" customWidth="1"/>
    <col min="14113" max="14336" width="12.75" style="182" customWidth="1"/>
    <col min="14337" max="14340" width="9" style="182" customWidth="1"/>
    <col min="14341" max="14341" width="29.625" style="182" customWidth="1"/>
    <col min="14342" max="14342" width="12.75" style="182"/>
    <col min="14343" max="14343" width="29.75" style="182" customWidth="1"/>
    <col min="14344" max="14344" width="17" style="182" customWidth="1"/>
    <col min="14345" max="14345" width="37" style="182" customWidth="1"/>
    <col min="14346" max="14346" width="17.375" style="182" customWidth="1"/>
    <col min="14347" max="14368" width="9" style="182" customWidth="1"/>
    <col min="14369" max="14592" width="12.75" style="182" customWidth="1"/>
    <col min="14593" max="14596" width="9" style="182" customWidth="1"/>
    <col min="14597" max="14597" width="29.625" style="182" customWidth="1"/>
    <col min="14598" max="14598" width="12.75" style="182"/>
    <col min="14599" max="14599" width="29.75" style="182" customWidth="1"/>
    <col min="14600" max="14600" width="17" style="182" customWidth="1"/>
    <col min="14601" max="14601" width="37" style="182" customWidth="1"/>
    <col min="14602" max="14602" width="17.375" style="182" customWidth="1"/>
    <col min="14603" max="14624" width="9" style="182" customWidth="1"/>
    <col min="14625" max="14848" width="12.75" style="182" customWidth="1"/>
    <col min="14849" max="14852" width="9" style="182" customWidth="1"/>
    <col min="14853" max="14853" width="29.625" style="182" customWidth="1"/>
    <col min="14854" max="14854" width="12.75" style="182"/>
    <col min="14855" max="14855" width="29.75" style="182" customWidth="1"/>
    <col min="14856" max="14856" width="17" style="182" customWidth="1"/>
    <col min="14857" max="14857" width="37" style="182" customWidth="1"/>
    <col min="14858" max="14858" width="17.375" style="182" customWidth="1"/>
    <col min="14859" max="14880" width="9" style="182" customWidth="1"/>
    <col min="14881" max="15104" width="12.75" style="182" customWidth="1"/>
    <col min="15105" max="15108" width="9" style="182" customWidth="1"/>
    <col min="15109" max="15109" width="29.625" style="182" customWidth="1"/>
    <col min="15110" max="15110" width="12.75" style="182"/>
    <col min="15111" max="15111" width="29.75" style="182" customWidth="1"/>
    <col min="15112" max="15112" width="17" style="182" customWidth="1"/>
    <col min="15113" max="15113" width="37" style="182" customWidth="1"/>
    <col min="15114" max="15114" width="17.375" style="182" customWidth="1"/>
    <col min="15115" max="15136" width="9" style="182" customWidth="1"/>
    <col min="15137" max="15360" width="12.75" style="182" customWidth="1"/>
    <col min="15361" max="15364" width="9" style="182" customWidth="1"/>
    <col min="15365" max="15365" width="29.625" style="182" customWidth="1"/>
    <col min="15366" max="15366" width="12.75" style="182"/>
    <col min="15367" max="15367" width="29.75" style="182" customWidth="1"/>
    <col min="15368" max="15368" width="17" style="182" customWidth="1"/>
    <col min="15369" max="15369" width="37" style="182" customWidth="1"/>
    <col min="15370" max="15370" width="17.375" style="182" customWidth="1"/>
    <col min="15371" max="15392" width="9" style="182" customWidth="1"/>
    <col min="15393" max="15616" width="12.75" style="182" customWidth="1"/>
    <col min="15617" max="15620" width="9" style="182" customWidth="1"/>
    <col min="15621" max="15621" width="29.625" style="182" customWidth="1"/>
    <col min="15622" max="15622" width="12.75" style="182"/>
    <col min="15623" max="15623" width="29.75" style="182" customWidth="1"/>
    <col min="15624" max="15624" width="17" style="182" customWidth="1"/>
    <col min="15625" max="15625" width="37" style="182" customWidth="1"/>
    <col min="15626" max="15626" width="17.375" style="182" customWidth="1"/>
    <col min="15627" max="15648" width="9" style="182" customWidth="1"/>
    <col min="15649" max="15872" width="12.75" style="182" customWidth="1"/>
    <col min="15873" max="15876" width="9" style="182" customWidth="1"/>
    <col min="15877" max="15877" width="29.625" style="182" customWidth="1"/>
    <col min="15878" max="15878" width="12.75" style="182"/>
    <col min="15879" max="15879" width="29.75" style="182" customWidth="1"/>
    <col min="15880" max="15880" width="17" style="182" customWidth="1"/>
    <col min="15881" max="15881" width="37" style="182" customWidth="1"/>
    <col min="15882" max="15882" width="17.375" style="182" customWidth="1"/>
    <col min="15883" max="15904" width="9" style="182" customWidth="1"/>
    <col min="15905" max="16128" width="12.75" style="182" customWidth="1"/>
    <col min="16129" max="16132" width="9" style="182" customWidth="1"/>
    <col min="16133" max="16133" width="29.625" style="182" customWidth="1"/>
    <col min="16134" max="16134" width="12.75" style="182"/>
    <col min="16135" max="16135" width="29.75" style="182" customWidth="1"/>
    <col min="16136" max="16136" width="17" style="182" customWidth="1"/>
    <col min="16137" max="16137" width="37" style="182" customWidth="1"/>
    <col min="16138" max="16138" width="17.375" style="182" customWidth="1"/>
    <col min="16139" max="16160" width="9" style="182" customWidth="1"/>
    <col min="16161" max="16384" width="12.75" style="182" customWidth="1"/>
  </cols>
  <sheetData>
    <row r="1" ht="18.75" customHeight="1" spans="1:13">
      <c r="A1" s="7" t="s">
        <v>196</v>
      </c>
      <c r="B1" s="7"/>
      <c r="C1" s="7"/>
      <c r="D1" s="7"/>
      <c r="E1" s="7"/>
      <c r="F1" s="7"/>
      <c r="G1" s="7"/>
      <c r="H1" s="7"/>
      <c r="I1" s="7"/>
      <c r="J1" s="7"/>
      <c r="K1" s="7"/>
      <c r="L1" s="7"/>
      <c r="M1" s="7"/>
    </row>
    <row r="2" ht="27.6" customHeight="1" spans="1:14">
      <c r="A2" s="10" t="s">
        <v>197</v>
      </c>
      <c r="B2" s="10"/>
      <c r="C2" s="10"/>
      <c r="D2" s="10"/>
      <c r="E2" s="10"/>
      <c r="F2" s="10"/>
      <c r="G2" s="10"/>
      <c r="H2" s="10"/>
      <c r="I2" s="10"/>
      <c r="J2" s="10"/>
      <c r="K2" s="10"/>
      <c r="L2" s="10"/>
      <c r="M2" s="10"/>
      <c r="N2" s="10"/>
    </row>
    <row r="3" ht="23.25" customHeight="1" spans="1:14">
      <c r="A3" s="184"/>
      <c r="B3" s="184"/>
      <c r="C3" s="184"/>
      <c r="D3" s="184"/>
      <c r="E3" s="184"/>
      <c r="F3" s="184"/>
      <c r="G3" s="184"/>
      <c r="H3" s="184"/>
      <c r="I3" s="14" t="s">
        <v>21</v>
      </c>
      <c r="J3" s="14"/>
      <c r="K3" s="14"/>
      <c r="L3" s="14"/>
      <c r="M3" s="14"/>
      <c r="N3" s="14"/>
    </row>
    <row r="4" s="181" customFormat="1" ht="56.25" spans="1:14">
      <c r="A4" s="185" t="s">
        <v>22</v>
      </c>
      <c r="B4" s="186" t="s">
        <v>23</v>
      </c>
      <c r="C4" s="186" t="s">
        <v>24</v>
      </c>
      <c r="D4" s="186" t="s">
        <v>25</v>
      </c>
      <c r="E4" s="186" t="s">
        <v>26</v>
      </c>
      <c r="F4" s="186" t="s">
        <v>27</v>
      </c>
      <c r="G4" s="187" t="s">
        <v>28</v>
      </c>
      <c r="H4" s="16" t="s">
        <v>198</v>
      </c>
      <c r="I4" s="186" t="s">
        <v>23</v>
      </c>
      <c r="J4" s="186" t="s">
        <v>24</v>
      </c>
      <c r="K4" s="186" t="s">
        <v>25</v>
      </c>
      <c r="L4" s="186" t="s">
        <v>26</v>
      </c>
      <c r="M4" s="186" t="s">
        <v>27</v>
      </c>
      <c r="N4" s="213" t="s">
        <v>28</v>
      </c>
    </row>
    <row r="5" s="181" customFormat="1" ht="24" customHeight="1" spans="1:14">
      <c r="A5" s="188" t="s">
        <v>30</v>
      </c>
      <c r="B5" s="189">
        <f>B6+B19</f>
        <v>0</v>
      </c>
      <c r="C5" s="189">
        <f>C6+C19</f>
        <v>0</v>
      </c>
      <c r="D5" s="190"/>
      <c r="E5" s="189">
        <f>E6+E19</f>
        <v>0</v>
      </c>
      <c r="F5" s="190"/>
      <c r="G5" s="191"/>
      <c r="H5" s="20" t="s">
        <v>30</v>
      </c>
      <c r="I5" s="189">
        <f>B5</f>
        <v>0</v>
      </c>
      <c r="J5" s="189">
        <f>C5</f>
        <v>0</v>
      </c>
      <c r="K5" s="190"/>
      <c r="L5" s="189">
        <f>E5</f>
        <v>0</v>
      </c>
      <c r="M5" s="190"/>
      <c r="N5" s="214"/>
    </row>
    <row r="6" s="181" customFormat="1" ht="24" customHeight="1" spans="1:14">
      <c r="A6" s="23" t="s">
        <v>31</v>
      </c>
      <c r="B6" s="189">
        <f>SUM(B7:B10)</f>
        <v>0</v>
      </c>
      <c r="C6" s="189">
        <f>SUM(C7:C10)</f>
        <v>0</v>
      </c>
      <c r="D6" s="190"/>
      <c r="E6" s="189">
        <f>SUM(E7:E10)</f>
        <v>0</v>
      </c>
      <c r="F6" s="190"/>
      <c r="G6" s="192"/>
      <c r="H6" s="24" t="s">
        <v>32</v>
      </c>
      <c r="I6" s="189">
        <f t="shared" ref="I6:L6" si="0">SUM(I7,I12,I15,I17)</f>
        <v>0</v>
      </c>
      <c r="J6" s="189">
        <f t="shared" si="0"/>
        <v>0</v>
      </c>
      <c r="K6" s="190"/>
      <c r="L6" s="189">
        <f>SUM(L7,L12,L15,L17)</f>
        <v>0</v>
      </c>
      <c r="M6" s="190"/>
      <c r="N6" s="215"/>
    </row>
    <row r="7" s="181" customFormat="1" ht="22.5" customHeight="1" spans="1:17">
      <c r="A7" s="193" t="s">
        <v>199</v>
      </c>
      <c r="B7" s="194"/>
      <c r="C7" s="194"/>
      <c r="D7" s="195"/>
      <c r="E7" s="194"/>
      <c r="F7" s="195"/>
      <c r="G7" s="196"/>
      <c r="H7" s="197" t="s">
        <v>200</v>
      </c>
      <c r="I7" s="194">
        <f t="shared" ref="I7:L7" si="1">SUM(I8:I11)</f>
        <v>0</v>
      </c>
      <c r="J7" s="194">
        <f t="shared" si="1"/>
        <v>0</v>
      </c>
      <c r="K7" s="195"/>
      <c r="L7" s="194">
        <f>SUM(L8:L11)</f>
        <v>0</v>
      </c>
      <c r="M7" s="195"/>
      <c r="N7" s="216"/>
      <c r="Q7" s="221"/>
    </row>
    <row r="8" s="181" customFormat="1" ht="22.5" customHeight="1" spans="1:17">
      <c r="A8" s="193" t="s">
        <v>201</v>
      </c>
      <c r="B8" s="194"/>
      <c r="C8" s="194"/>
      <c r="D8" s="195"/>
      <c r="E8" s="194"/>
      <c r="F8" s="195"/>
      <c r="G8" s="196"/>
      <c r="H8" s="197" t="s">
        <v>202</v>
      </c>
      <c r="I8" s="194"/>
      <c r="J8" s="194"/>
      <c r="K8" s="195"/>
      <c r="L8" s="194"/>
      <c r="M8" s="195"/>
      <c r="N8" s="216"/>
      <c r="Q8" s="221"/>
    </row>
    <row r="9" s="181" customFormat="1" ht="22.5" customHeight="1" spans="1:17">
      <c r="A9" s="193" t="s">
        <v>203</v>
      </c>
      <c r="B9" s="194"/>
      <c r="C9" s="194"/>
      <c r="D9" s="195"/>
      <c r="E9" s="194"/>
      <c r="F9" s="195"/>
      <c r="G9" s="196"/>
      <c r="H9" s="197" t="s">
        <v>204</v>
      </c>
      <c r="I9" s="194"/>
      <c r="J9" s="194"/>
      <c r="K9" s="195"/>
      <c r="L9" s="194"/>
      <c r="M9" s="195"/>
      <c r="N9" s="216"/>
      <c r="Q9" s="221"/>
    </row>
    <row r="10" s="181" customFormat="1" ht="22.5" customHeight="1" spans="1:17">
      <c r="A10" s="193" t="s">
        <v>205</v>
      </c>
      <c r="B10" s="194"/>
      <c r="C10" s="194"/>
      <c r="D10" s="198"/>
      <c r="E10" s="194"/>
      <c r="F10" s="198"/>
      <c r="G10" s="198"/>
      <c r="H10" s="197" t="s">
        <v>206</v>
      </c>
      <c r="I10" s="194"/>
      <c r="J10" s="194"/>
      <c r="K10" s="195"/>
      <c r="L10" s="194"/>
      <c r="M10" s="195"/>
      <c r="N10" s="216"/>
      <c r="Q10" s="221"/>
    </row>
    <row r="11" s="181" customFormat="1" ht="22.5" customHeight="1" spans="1:17">
      <c r="A11" s="193"/>
      <c r="B11" s="194"/>
      <c r="C11" s="194"/>
      <c r="D11" s="199"/>
      <c r="E11" s="194"/>
      <c r="F11" s="199"/>
      <c r="G11" s="199"/>
      <c r="H11" s="197" t="s">
        <v>207</v>
      </c>
      <c r="I11" s="194"/>
      <c r="J11" s="194"/>
      <c r="K11" s="195"/>
      <c r="L11" s="194"/>
      <c r="M11" s="195"/>
      <c r="N11" s="216"/>
      <c r="Q11" s="221"/>
    </row>
    <row r="12" s="181" customFormat="1" ht="22.5" customHeight="1" spans="1:17">
      <c r="A12" s="200"/>
      <c r="B12" s="194"/>
      <c r="C12" s="194"/>
      <c r="D12" s="199"/>
      <c r="E12" s="194"/>
      <c r="F12" s="199"/>
      <c r="G12" s="199"/>
      <c r="H12" s="197" t="s">
        <v>208</v>
      </c>
      <c r="I12" s="194">
        <f t="shared" ref="I12:L12" si="2">SUM(I13:I14)</f>
        <v>0</v>
      </c>
      <c r="J12" s="194">
        <f t="shared" si="2"/>
        <v>0</v>
      </c>
      <c r="K12" s="195"/>
      <c r="L12" s="194">
        <f>SUM(L13:L14)</f>
        <v>0</v>
      </c>
      <c r="M12" s="195"/>
      <c r="N12" s="216"/>
      <c r="Q12" s="221"/>
    </row>
    <row r="13" s="181" customFormat="1" ht="22.5" customHeight="1" spans="1:17">
      <c r="A13" s="200"/>
      <c r="B13" s="194"/>
      <c r="C13" s="194"/>
      <c r="D13" s="199"/>
      <c r="E13" s="194"/>
      <c r="F13" s="199"/>
      <c r="G13" s="199"/>
      <c r="H13" s="201" t="s">
        <v>209</v>
      </c>
      <c r="I13" s="194"/>
      <c r="J13" s="194"/>
      <c r="K13" s="195"/>
      <c r="L13" s="194"/>
      <c r="M13" s="195"/>
      <c r="N13" s="216"/>
      <c r="Q13" s="221"/>
    </row>
    <row r="14" s="181" customFormat="1" ht="22.5" customHeight="1" spans="1:17">
      <c r="A14" s="202"/>
      <c r="B14" s="194"/>
      <c r="C14" s="194"/>
      <c r="D14" s="199"/>
      <c r="E14" s="194"/>
      <c r="F14" s="199"/>
      <c r="G14" s="199"/>
      <c r="H14" s="197" t="s">
        <v>210</v>
      </c>
      <c r="I14" s="194"/>
      <c r="J14" s="194"/>
      <c r="K14" s="195"/>
      <c r="L14" s="194"/>
      <c r="M14" s="195"/>
      <c r="N14" s="216"/>
      <c r="Q14" s="221"/>
    </row>
    <row r="15" s="181" customFormat="1" ht="22.5" customHeight="1" spans="1:17">
      <c r="A15" s="202"/>
      <c r="B15" s="194"/>
      <c r="C15" s="194"/>
      <c r="D15" s="199"/>
      <c r="E15" s="194"/>
      <c r="F15" s="199"/>
      <c r="G15" s="199"/>
      <c r="H15" s="197" t="s">
        <v>211</v>
      </c>
      <c r="I15" s="194">
        <f t="shared" ref="I15:L15" si="3">I16</f>
        <v>0</v>
      </c>
      <c r="J15" s="194">
        <f t="shared" si="3"/>
        <v>0</v>
      </c>
      <c r="K15" s="195"/>
      <c r="L15" s="194">
        <f>L16</f>
        <v>0</v>
      </c>
      <c r="M15" s="195"/>
      <c r="N15" s="214"/>
      <c r="Q15" s="221"/>
    </row>
    <row r="16" s="181" customFormat="1" ht="22.5" customHeight="1" spans="1:17">
      <c r="A16" s="202"/>
      <c r="B16" s="194"/>
      <c r="C16" s="194"/>
      <c r="D16" s="199"/>
      <c r="E16" s="194"/>
      <c r="F16" s="199"/>
      <c r="G16" s="199"/>
      <c r="H16" s="197" t="s">
        <v>212</v>
      </c>
      <c r="I16" s="194"/>
      <c r="J16" s="194"/>
      <c r="K16" s="195"/>
      <c r="L16" s="194"/>
      <c r="M16" s="195"/>
      <c r="N16" s="214"/>
      <c r="Q16" s="221"/>
    </row>
    <row r="17" s="181" customFormat="1" ht="22.5" customHeight="1" spans="1:17">
      <c r="A17" s="202"/>
      <c r="B17" s="194"/>
      <c r="C17" s="194"/>
      <c r="D17" s="199"/>
      <c r="E17" s="194"/>
      <c r="F17" s="199"/>
      <c r="G17" s="199"/>
      <c r="H17" s="197" t="s">
        <v>213</v>
      </c>
      <c r="I17" s="194">
        <f t="shared" ref="I17:L17" si="4">I18</f>
        <v>0</v>
      </c>
      <c r="J17" s="194">
        <f t="shared" si="4"/>
        <v>0</v>
      </c>
      <c r="K17" s="195"/>
      <c r="L17" s="194">
        <f>L18</f>
        <v>0</v>
      </c>
      <c r="M17" s="195"/>
      <c r="N17" s="214"/>
      <c r="Q17" s="221"/>
    </row>
    <row r="18" s="181" customFormat="1" ht="22.5" customHeight="1" spans="1:17">
      <c r="A18" s="203"/>
      <c r="B18" s="194"/>
      <c r="C18" s="194"/>
      <c r="D18" s="204"/>
      <c r="E18" s="194"/>
      <c r="F18" s="204"/>
      <c r="G18" s="204"/>
      <c r="H18" s="197" t="s">
        <v>214</v>
      </c>
      <c r="I18" s="194"/>
      <c r="J18" s="194"/>
      <c r="K18" s="195"/>
      <c r="L18" s="194"/>
      <c r="M18" s="195"/>
      <c r="N18" s="217"/>
      <c r="Q18" s="221"/>
    </row>
    <row r="19" s="181" customFormat="1" ht="22.5" customHeight="1" spans="1:14">
      <c r="A19" s="23" t="s">
        <v>82</v>
      </c>
      <c r="B19" s="189">
        <f>SUM(B20:B21)</f>
        <v>0</v>
      </c>
      <c r="C19" s="189">
        <f>SUM(C20:C21)</f>
        <v>0</v>
      </c>
      <c r="D19" s="190"/>
      <c r="E19" s="189">
        <f>SUM(E20:E21)</f>
        <v>0</v>
      </c>
      <c r="F19" s="190"/>
      <c r="G19" s="205"/>
      <c r="H19" s="206" t="s">
        <v>83</v>
      </c>
      <c r="I19" s="189">
        <f t="shared" ref="I19:L19" si="5">SUM(I20:I22)</f>
        <v>0</v>
      </c>
      <c r="J19" s="189">
        <f t="shared" si="5"/>
        <v>0</v>
      </c>
      <c r="K19" s="190"/>
      <c r="L19" s="189">
        <f>SUM(L20:L22)</f>
        <v>0</v>
      </c>
      <c r="M19" s="190"/>
      <c r="N19" s="218"/>
    </row>
    <row r="20" s="181" customFormat="1" ht="22.5" customHeight="1" spans="1:14">
      <c r="A20" s="207" t="s">
        <v>84</v>
      </c>
      <c r="B20" s="194"/>
      <c r="C20" s="194"/>
      <c r="D20" s="195"/>
      <c r="E20" s="194"/>
      <c r="F20" s="195"/>
      <c r="G20" s="204"/>
      <c r="H20" s="208" t="s">
        <v>215</v>
      </c>
      <c r="I20" s="194"/>
      <c r="J20" s="194"/>
      <c r="K20" s="195"/>
      <c r="L20" s="194"/>
      <c r="M20" s="195"/>
      <c r="N20" s="214"/>
    </row>
    <row r="21" s="181" customFormat="1" ht="22.5" customHeight="1" spans="1:14">
      <c r="A21" s="207" t="s">
        <v>216</v>
      </c>
      <c r="B21" s="194"/>
      <c r="C21" s="194"/>
      <c r="D21" s="195"/>
      <c r="E21" s="194"/>
      <c r="F21" s="195"/>
      <c r="G21" s="204"/>
      <c r="H21" s="208" t="s">
        <v>217</v>
      </c>
      <c r="I21" s="195"/>
      <c r="J21" s="195"/>
      <c r="K21" s="195"/>
      <c r="L21" s="195"/>
      <c r="M21" s="195"/>
      <c r="N21" s="214"/>
    </row>
    <row r="22" s="181" customFormat="1" ht="20.1" customHeight="1" spans="1:14">
      <c r="A22" s="209"/>
      <c r="B22" s="210"/>
      <c r="C22" s="210"/>
      <c r="D22" s="210"/>
      <c r="E22" s="210"/>
      <c r="F22" s="210"/>
      <c r="G22" s="210"/>
      <c r="H22" s="211" t="s">
        <v>218</v>
      </c>
      <c r="I22" s="219"/>
      <c r="J22" s="219"/>
      <c r="K22" s="219"/>
      <c r="L22" s="219"/>
      <c r="M22" s="219"/>
      <c r="N22" s="220"/>
    </row>
    <row r="23" ht="66" customHeight="1" spans="1:14">
      <c r="A23" s="212" t="s">
        <v>219</v>
      </c>
      <c r="B23" s="212"/>
      <c r="C23" s="212"/>
      <c r="D23" s="212"/>
      <c r="E23" s="212"/>
      <c r="F23" s="212"/>
      <c r="G23" s="212"/>
      <c r="H23" s="212"/>
      <c r="I23" s="212"/>
      <c r="J23" s="212"/>
      <c r="K23" s="212"/>
      <c r="L23" s="212"/>
      <c r="M23" s="212"/>
      <c r="N23" s="212"/>
    </row>
    <row r="24" ht="20.1" customHeight="1"/>
    <row r="25" ht="20.1" customHeight="1"/>
    <row r="26" ht="20.1" customHeight="1"/>
    <row r="27" ht="20.1" customHeight="1"/>
  </sheetData>
  <mergeCells count="4">
    <mergeCell ref="A1:H1"/>
    <mergeCell ref="A2:N2"/>
    <mergeCell ref="I3:N3"/>
    <mergeCell ref="A23:N23"/>
  </mergeCells>
  <printOptions horizontalCentered="1"/>
  <pageMargins left="0.15625" right="0.15625" top="0.511805555555556" bottom="0.313888888888889" header="0.313888888888889" footer="0.313888888888889"/>
  <pageSetup paperSize="9" scale="66" fitToHeight="0" orientation="landscape" blackAndWhite="1" errors="blank"/>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indexed="13"/>
    <pageSetUpPr fitToPage="1"/>
  </sheetPr>
  <dimension ref="A1:K41"/>
  <sheetViews>
    <sheetView workbookViewId="0">
      <selection activeCell="E7" sqref="E7"/>
    </sheetView>
  </sheetViews>
  <sheetFormatPr defaultColWidth="9" defaultRowHeight="13.5"/>
  <cols>
    <col min="1" max="1" width="31" style="145" customWidth="1"/>
    <col min="2" max="2" width="15.375" style="146" customWidth="1"/>
    <col min="3" max="3" width="10.875" style="147" customWidth="1"/>
    <col min="4" max="4" width="31.5" style="145" customWidth="1"/>
    <col min="5" max="5" width="14.125" style="145" customWidth="1"/>
    <col min="6" max="6" width="10.875" style="145" customWidth="1"/>
    <col min="7" max="7" width="11.625" style="145" customWidth="1"/>
    <col min="8" max="16384" width="9" style="145"/>
  </cols>
  <sheetData>
    <row r="1" ht="18" customHeight="1" spans="1:6">
      <c r="A1" s="54" t="s">
        <v>220</v>
      </c>
      <c r="B1" s="54"/>
      <c r="C1" s="54"/>
      <c r="D1" s="54"/>
      <c r="E1" s="54"/>
      <c r="F1" s="54"/>
    </row>
    <row r="2" ht="24" spans="1:6">
      <c r="A2" s="55" t="s">
        <v>221</v>
      </c>
      <c r="B2" s="55"/>
      <c r="C2" s="55"/>
      <c r="D2" s="55"/>
      <c r="E2" s="55"/>
      <c r="F2" s="55"/>
    </row>
    <row r="3" ht="24.75" spans="1:6">
      <c r="A3" s="148"/>
      <c r="B3" s="149"/>
      <c r="C3" s="150"/>
      <c r="D3" s="148"/>
      <c r="E3" s="96" t="s">
        <v>21</v>
      </c>
      <c r="F3" s="96"/>
    </row>
    <row r="4" ht="56.25" spans="1:6">
      <c r="A4" s="151" t="s">
        <v>22</v>
      </c>
      <c r="B4" s="152" t="s">
        <v>23</v>
      </c>
      <c r="C4" s="153" t="s">
        <v>222</v>
      </c>
      <c r="D4" s="154" t="s">
        <v>29</v>
      </c>
      <c r="E4" s="152" t="s">
        <v>23</v>
      </c>
      <c r="F4" s="155" t="s">
        <v>223</v>
      </c>
    </row>
    <row r="5" ht="18.75" spans="1:7">
      <c r="A5" s="156" t="s">
        <v>30</v>
      </c>
      <c r="B5" s="157">
        <v>10157</v>
      </c>
      <c r="C5" s="158">
        <v>1.00813895781638</v>
      </c>
      <c r="D5" s="159" t="s">
        <v>30</v>
      </c>
      <c r="E5" s="160">
        <v>10157</v>
      </c>
      <c r="F5" s="158">
        <v>0.848467128894829</v>
      </c>
      <c r="G5" s="146"/>
    </row>
    <row r="6" ht="18.75" spans="1:7">
      <c r="A6" s="161" t="s">
        <v>31</v>
      </c>
      <c r="B6" s="160">
        <v>9350</v>
      </c>
      <c r="C6" s="158">
        <v>1.08796835001164</v>
      </c>
      <c r="D6" s="162" t="s">
        <v>32</v>
      </c>
      <c r="E6" s="160">
        <v>5598</v>
      </c>
      <c r="F6" s="158">
        <v>0.770437654830718</v>
      </c>
      <c r="G6" s="163"/>
    </row>
    <row r="7" spans="1:7">
      <c r="A7" s="164" t="s">
        <v>33</v>
      </c>
      <c r="B7" s="165">
        <v>9340</v>
      </c>
      <c r="C7" s="158">
        <v>1.09895281797859</v>
      </c>
      <c r="D7" s="166" t="s">
        <v>34</v>
      </c>
      <c r="E7" s="167">
        <v>1935</v>
      </c>
      <c r="F7" s="168">
        <v>0.705946734768333</v>
      </c>
      <c r="G7" s="163"/>
    </row>
    <row r="8" spans="1:7">
      <c r="A8" s="169" t="s">
        <v>35</v>
      </c>
      <c r="B8" s="170">
        <v>4291</v>
      </c>
      <c r="C8" s="168">
        <v>1.10678359556358</v>
      </c>
      <c r="D8" s="166" t="s">
        <v>36</v>
      </c>
      <c r="E8" s="167"/>
      <c r="F8" s="168"/>
      <c r="G8" s="163"/>
    </row>
    <row r="9" spans="1:7">
      <c r="A9" s="169" t="s">
        <v>37</v>
      </c>
      <c r="B9" s="170">
        <v>980</v>
      </c>
      <c r="C9" s="168">
        <v>1.09865470852018</v>
      </c>
      <c r="D9" s="166" t="s">
        <v>38</v>
      </c>
      <c r="E9" s="167"/>
      <c r="F9" s="168"/>
      <c r="G9" s="163"/>
    </row>
    <row r="10" spans="1:7">
      <c r="A10" s="169" t="s">
        <v>39</v>
      </c>
      <c r="B10" s="170">
        <v>488</v>
      </c>
      <c r="C10" s="168">
        <v>1.0990990990991</v>
      </c>
      <c r="D10" s="166" t="s">
        <v>40</v>
      </c>
      <c r="E10" s="167"/>
      <c r="F10" s="168"/>
      <c r="G10" s="163"/>
    </row>
    <row r="11" spans="1:7">
      <c r="A11" s="169" t="s">
        <v>41</v>
      </c>
      <c r="B11" s="170">
        <v>188</v>
      </c>
      <c r="C11" s="168">
        <v>1</v>
      </c>
      <c r="D11" s="166" t="s">
        <v>42</v>
      </c>
      <c r="E11" s="167"/>
      <c r="F11" s="168"/>
      <c r="G11" s="163"/>
    </row>
    <row r="12" spans="1:7">
      <c r="A12" s="169" t="s">
        <v>43</v>
      </c>
      <c r="B12" s="170">
        <v>913</v>
      </c>
      <c r="C12" s="168">
        <v>1.09867629362214</v>
      </c>
      <c r="D12" s="166" t="s">
        <v>44</v>
      </c>
      <c r="E12" s="167"/>
      <c r="F12" s="168"/>
      <c r="G12" s="163"/>
    </row>
    <row r="13" spans="1:7">
      <c r="A13" s="169" t="s">
        <v>45</v>
      </c>
      <c r="B13" s="170">
        <v>344</v>
      </c>
      <c r="C13" s="168">
        <v>1.09904153354633</v>
      </c>
      <c r="D13" s="166" t="s">
        <v>46</v>
      </c>
      <c r="E13" s="167">
        <v>128</v>
      </c>
      <c r="F13" s="168">
        <v>1.09401709401709</v>
      </c>
      <c r="G13" s="163"/>
    </row>
    <row r="14" spans="1:7">
      <c r="A14" s="169" t="s">
        <v>47</v>
      </c>
      <c r="B14" s="170">
        <v>272</v>
      </c>
      <c r="C14" s="168">
        <v>1.10121457489879</v>
      </c>
      <c r="D14" s="166" t="s">
        <v>48</v>
      </c>
      <c r="E14" s="167">
        <v>1334</v>
      </c>
      <c r="F14" s="168">
        <v>1.09076042518397</v>
      </c>
      <c r="G14" s="163"/>
    </row>
    <row r="15" spans="1:7">
      <c r="A15" s="169" t="s">
        <v>49</v>
      </c>
      <c r="B15" s="170">
        <v>60</v>
      </c>
      <c r="C15" s="168">
        <v>1.09090909090909</v>
      </c>
      <c r="D15" s="166" t="s">
        <v>50</v>
      </c>
      <c r="E15" s="167">
        <v>173</v>
      </c>
      <c r="F15" s="168">
        <v>0.920212765957447</v>
      </c>
      <c r="G15" s="163"/>
    </row>
    <row r="16" spans="1:7">
      <c r="A16" s="169" t="s">
        <v>51</v>
      </c>
      <c r="B16" s="170">
        <v>114</v>
      </c>
      <c r="C16" s="168">
        <v>1.09615384615385</v>
      </c>
      <c r="D16" s="166" t="s">
        <v>52</v>
      </c>
      <c r="E16" s="167">
        <v>358</v>
      </c>
      <c r="F16" s="168">
        <v>0.970189701897019</v>
      </c>
      <c r="G16" s="163"/>
    </row>
    <row r="17" spans="1:7">
      <c r="A17" s="169" t="s">
        <v>55</v>
      </c>
      <c r="B17" s="170"/>
      <c r="C17" s="168"/>
      <c r="D17" s="166" t="s">
        <v>54</v>
      </c>
      <c r="E17" s="167">
        <v>293</v>
      </c>
      <c r="F17" s="168">
        <v>0.331447963800905</v>
      </c>
      <c r="G17" s="163"/>
    </row>
    <row r="18" spans="1:7">
      <c r="A18" s="169" t="s">
        <v>57</v>
      </c>
      <c r="B18" s="170"/>
      <c r="C18" s="168"/>
      <c r="D18" s="166" t="s">
        <v>56</v>
      </c>
      <c r="E18" s="167">
        <v>1134</v>
      </c>
      <c r="F18" s="168">
        <v>0.853915662650602</v>
      </c>
      <c r="G18" s="163"/>
    </row>
    <row r="19" spans="1:11">
      <c r="A19" s="169" t="s">
        <v>59</v>
      </c>
      <c r="B19" s="170">
        <v>1690</v>
      </c>
      <c r="C19" s="168">
        <v>1.09385113268608</v>
      </c>
      <c r="D19" s="166" t="s">
        <v>58</v>
      </c>
      <c r="E19" s="167"/>
      <c r="F19" s="168"/>
      <c r="G19" s="163"/>
      <c r="K19" s="180" t="s">
        <v>156</v>
      </c>
    </row>
    <row r="20" spans="1:7">
      <c r="A20" s="169" t="s">
        <v>61</v>
      </c>
      <c r="B20" s="167"/>
      <c r="C20" s="168"/>
      <c r="D20" s="166" t="s">
        <v>60</v>
      </c>
      <c r="E20" s="167"/>
      <c r="F20" s="168">
        <v>0</v>
      </c>
      <c r="G20" s="163"/>
    </row>
    <row r="21" spans="1:7">
      <c r="A21" s="169" t="s">
        <v>53</v>
      </c>
      <c r="B21" s="167"/>
      <c r="C21" s="168"/>
      <c r="D21" s="166" t="s">
        <v>62</v>
      </c>
      <c r="E21" s="167"/>
      <c r="F21" s="168"/>
      <c r="G21" s="163"/>
    </row>
    <row r="22" spans="1:7">
      <c r="A22" s="169" t="s">
        <v>63</v>
      </c>
      <c r="B22" s="167">
        <v>0</v>
      </c>
      <c r="C22" s="168">
        <v>0</v>
      </c>
      <c r="D22" s="166" t="s">
        <v>64</v>
      </c>
      <c r="E22" s="167"/>
      <c r="F22" s="168"/>
      <c r="G22" s="163"/>
    </row>
    <row r="23" spans="1:7">
      <c r="A23" s="171" t="s">
        <v>65</v>
      </c>
      <c r="B23" s="172">
        <v>10</v>
      </c>
      <c r="C23" s="158">
        <v>0.105263157894737</v>
      </c>
      <c r="D23" s="173" t="s">
        <v>66</v>
      </c>
      <c r="E23" s="167"/>
      <c r="F23" s="168"/>
      <c r="G23" s="163"/>
    </row>
    <row r="24" spans="1:7">
      <c r="A24" s="169" t="s">
        <v>67</v>
      </c>
      <c r="B24" s="167"/>
      <c r="C24" s="168"/>
      <c r="D24" s="166" t="s">
        <v>68</v>
      </c>
      <c r="E24" s="167"/>
      <c r="F24" s="168"/>
      <c r="G24" s="163"/>
    </row>
    <row r="25" spans="1:6">
      <c r="A25" s="169" t="s">
        <v>69</v>
      </c>
      <c r="B25" s="167"/>
      <c r="C25" s="168"/>
      <c r="D25" s="166" t="s">
        <v>70</v>
      </c>
      <c r="E25" s="167">
        <v>175</v>
      </c>
      <c r="F25" s="168">
        <v>1.03550295857988</v>
      </c>
    </row>
    <row r="26" spans="1:6">
      <c r="A26" s="169" t="s">
        <v>71</v>
      </c>
      <c r="B26" s="167"/>
      <c r="C26" s="168">
        <v>0</v>
      </c>
      <c r="D26" s="166" t="s">
        <v>72</v>
      </c>
      <c r="E26" s="167"/>
      <c r="F26" s="168"/>
    </row>
    <row r="27" spans="1:6">
      <c r="A27" s="169" t="s">
        <v>73</v>
      </c>
      <c r="B27" s="167">
        <v>10</v>
      </c>
      <c r="C27" s="168">
        <v>0.106382978723404</v>
      </c>
      <c r="D27" s="166" t="s">
        <v>74</v>
      </c>
      <c r="E27" s="167"/>
      <c r="F27" s="168"/>
    </row>
    <row r="28" spans="1:6">
      <c r="A28" s="169" t="s">
        <v>75</v>
      </c>
      <c r="B28" s="167"/>
      <c r="C28" s="168"/>
      <c r="D28" s="166" t="s">
        <v>76</v>
      </c>
      <c r="E28" s="167">
        <v>68</v>
      </c>
      <c r="F28" s="168">
        <v>0.313364055299539</v>
      </c>
    </row>
    <row r="29" spans="1:6">
      <c r="A29" s="169" t="s">
        <v>77</v>
      </c>
      <c r="B29" s="167"/>
      <c r="C29" s="168"/>
      <c r="D29" s="166" t="s">
        <v>78</v>
      </c>
      <c r="E29" s="167"/>
      <c r="F29" s="168"/>
    </row>
    <row r="30" spans="1:6">
      <c r="A30" s="169" t="s">
        <v>79</v>
      </c>
      <c r="B30" s="167"/>
      <c r="C30" s="168"/>
      <c r="D30" s="166" t="s">
        <v>80</v>
      </c>
      <c r="E30" s="167"/>
      <c r="F30" s="168"/>
    </row>
    <row r="31" spans="1:6">
      <c r="A31" s="174"/>
      <c r="B31" s="175"/>
      <c r="C31" s="168"/>
      <c r="D31" s="166" t="s">
        <v>81</v>
      </c>
      <c r="E31" s="167"/>
      <c r="F31" s="168"/>
    </row>
    <row r="32" ht="18.75" spans="1:7">
      <c r="A32" s="161" t="s">
        <v>82</v>
      </c>
      <c r="B32" s="160">
        <v>807</v>
      </c>
      <c r="C32" s="158">
        <v>0.544902093180284</v>
      </c>
      <c r="D32" s="162" t="s">
        <v>83</v>
      </c>
      <c r="E32" s="176">
        <v>4559</v>
      </c>
      <c r="F32" s="158">
        <v>0.968969181721573</v>
      </c>
      <c r="G32" s="146"/>
    </row>
    <row r="33" spans="1:6">
      <c r="A33" s="86" t="s">
        <v>84</v>
      </c>
      <c r="B33" s="167">
        <v>803</v>
      </c>
      <c r="C33" s="168">
        <v>0.933720930232558</v>
      </c>
      <c r="D33" s="166" t="s">
        <v>85</v>
      </c>
      <c r="E33" s="167">
        <v>4559</v>
      </c>
      <c r="F33" s="168">
        <v>0.968969181721573</v>
      </c>
    </row>
    <row r="34" spans="1:6">
      <c r="A34" s="86" t="s">
        <v>86</v>
      </c>
      <c r="B34" s="177"/>
      <c r="C34" s="168"/>
      <c r="D34" s="166" t="s">
        <v>87</v>
      </c>
      <c r="E34" s="167"/>
      <c r="F34" s="168"/>
    </row>
    <row r="35" spans="1:6">
      <c r="A35" s="86" t="s">
        <v>88</v>
      </c>
      <c r="B35" s="177"/>
      <c r="C35" s="168"/>
      <c r="D35" s="166" t="s">
        <v>89</v>
      </c>
      <c r="E35" s="167"/>
      <c r="F35" s="168"/>
    </row>
    <row r="36" spans="1:6">
      <c r="A36" s="86" t="s">
        <v>90</v>
      </c>
      <c r="B36" s="177"/>
      <c r="C36" s="168"/>
      <c r="D36" s="166" t="s">
        <v>224</v>
      </c>
      <c r="E36" s="167"/>
      <c r="F36" s="168"/>
    </row>
    <row r="37" spans="1:6">
      <c r="A37" s="86" t="s">
        <v>225</v>
      </c>
      <c r="B37" s="177"/>
      <c r="C37" s="168"/>
      <c r="D37" s="166" t="s">
        <v>226</v>
      </c>
      <c r="E37" s="167"/>
      <c r="F37" s="168"/>
    </row>
    <row r="38" spans="1:6">
      <c r="A38" s="86" t="s">
        <v>94</v>
      </c>
      <c r="B38" s="177"/>
      <c r="C38" s="168"/>
      <c r="D38" s="166" t="s">
        <v>99</v>
      </c>
      <c r="E38" s="167"/>
      <c r="F38" s="168"/>
    </row>
    <row r="39" spans="1:6">
      <c r="A39" s="86" t="s">
        <v>96</v>
      </c>
      <c r="B39" s="177"/>
      <c r="C39" s="168"/>
      <c r="D39" s="166" t="s">
        <v>101</v>
      </c>
      <c r="E39" s="167"/>
      <c r="F39" s="168"/>
    </row>
    <row r="40" spans="1:6">
      <c r="A40" s="88" t="s">
        <v>100</v>
      </c>
      <c r="B40" s="177">
        <v>4</v>
      </c>
      <c r="C40" s="168">
        <v>0.00644122383252818</v>
      </c>
      <c r="D40" s="90" t="s">
        <v>101</v>
      </c>
      <c r="E40" s="178"/>
      <c r="F40" s="168"/>
    </row>
    <row r="41" ht="44.25" customHeight="1" spans="1:6">
      <c r="A41" s="179" t="s">
        <v>227</v>
      </c>
      <c r="B41" s="179"/>
      <c r="C41" s="179"/>
      <c r="D41" s="179"/>
      <c r="E41" s="179"/>
      <c r="F41" s="179"/>
    </row>
  </sheetData>
  <mergeCells count="4">
    <mergeCell ref="A1:F1"/>
    <mergeCell ref="A2:F2"/>
    <mergeCell ref="E3:F3"/>
    <mergeCell ref="A41:F41"/>
  </mergeCells>
  <printOptions horizontalCentered="1"/>
  <pageMargins left="0.235416666666667" right="0.235416666666667" top="0.511805555555556" bottom="0" header="0.313888888888889" footer="0.313888888888889"/>
  <pageSetup paperSize="9" scale="93" orientation="portrait"/>
  <headerFooter alignWithMargins="0">
    <oddFooter>&amp;C第 &amp;P 页，共 &amp;N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indexed="13"/>
  </sheetPr>
  <dimension ref="A1:C52"/>
  <sheetViews>
    <sheetView workbookViewId="0">
      <selection activeCell="C15" sqref="C15"/>
    </sheetView>
  </sheetViews>
  <sheetFormatPr defaultColWidth="21.5" defaultRowHeight="14.25" outlineLevelCol="2"/>
  <cols>
    <col min="1" max="1" width="55.25" style="132" customWidth="1"/>
    <col min="2" max="2" width="30.625" style="132" customWidth="1"/>
    <col min="3" max="16384" width="21.5" style="132"/>
  </cols>
  <sheetData>
    <row r="1" ht="18.75" spans="1:2">
      <c r="A1" s="54" t="s">
        <v>228</v>
      </c>
      <c r="B1" s="54"/>
    </row>
    <row r="2" s="130" customFormat="1" ht="24" spans="1:3">
      <c r="A2" s="55" t="s">
        <v>229</v>
      </c>
      <c r="B2" s="55"/>
      <c r="C2" s="133"/>
    </row>
    <row r="3" ht="27" customHeight="1" spans="1:3">
      <c r="A3" s="134" t="s">
        <v>21</v>
      </c>
      <c r="B3" s="134"/>
      <c r="C3" s="135"/>
    </row>
    <row r="4" ht="24" customHeight="1" spans="1:3">
      <c r="A4" s="136" t="s">
        <v>107</v>
      </c>
      <c r="B4" s="137" t="s">
        <v>230</v>
      </c>
      <c r="C4" s="138"/>
    </row>
    <row r="5" ht="25.5" customHeight="1" spans="1:3">
      <c r="A5" s="61" t="s">
        <v>109</v>
      </c>
      <c r="B5" s="139">
        <v>5598</v>
      </c>
      <c r="C5" s="138"/>
    </row>
    <row r="6" s="131" customFormat="1" ht="21" customHeight="1" spans="1:2">
      <c r="A6" s="61" t="s">
        <v>110</v>
      </c>
      <c r="B6" s="62">
        <v>1935</v>
      </c>
    </row>
    <row r="7" s="131" customFormat="1" ht="21" customHeight="1" spans="1:2">
      <c r="A7" s="61" t="s">
        <v>111</v>
      </c>
      <c r="B7" s="140">
        <v>40</v>
      </c>
    </row>
    <row r="8" ht="21" customHeight="1" spans="1:2">
      <c r="A8" s="63" t="s">
        <v>112</v>
      </c>
      <c r="B8" s="64">
        <v>40</v>
      </c>
    </row>
    <row r="9" s="131" customFormat="1" ht="21" customHeight="1" spans="1:2">
      <c r="A9" s="61" t="s">
        <v>113</v>
      </c>
      <c r="B9" s="62">
        <v>1349</v>
      </c>
    </row>
    <row r="10" ht="21" customHeight="1" spans="1:2">
      <c r="A10" s="63" t="s">
        <v>112</v>
      </c>
      <c r="B10" s="64">
        <v>1349</v>
      </c>
    </row>
    <row r="11" s="131" customFormat="1" ht="21" customHeight="1" spans="1:2">
      <c r="A11" s="61" t="s">
        <v>115</v>
      </c>
      <c r="B11" s="62">
        <v>107</v>
      </c>
    </row>
    <row r="12" ht="21" customHeight="1" spans="1:2">
      <c r="A12" s="63" t="s">
        <v>112</v>
      </c>
      <c r="B12" s="64">
        <v>107</v>
      </c>
    </row>
    <row r="13" s="131" customFormat="1" ht="21" customHeight="1" spans="1:2">
      <c r="A13" s="61" t="s">
        <v>116</v>
      </c>
      <c r="B13" s="62">
        <v>118</v>
      </c>
    </row>
    <row r="14" ht="21" customHeight="1" spans="1:2">
      <c r="A14" s="63" t="s">
        <v>112</v>
      </c>
      <c r="B14" s="64">
        <v>118</v>
      </c>
    </row>
    <row r="15" s="131" customFormat="1" ht="21" customHeight="1" spans="1:2">
      <c r="A15" s="61" t="s">
        <v>118</v>
      </c>
      <c r="B15" s="62">
        <v>321</v>
      </c>
    </row>
    <row r="16" ht="21" customHeight="1" spans="1:2">
      <c r="A16" s="63" t="s">
        <v>119</v>
      </c>
      <c r="B16" s="64">
        <v>321</v>
      </c>
    </row>
    <row r="17" s="131" customFormat="1" ht="21" customHeight="1" spans="1:2">
      <c r="A17" s="61" t="s">
        <v>120</v>
      </c>
      <c r="B17" s="62">
        <v>128</v>
      </c>
    </row>
    <row r="18" s="131" customFormat="1" ht="21" customHeight="1" spans="1:2">
      <c r="A18" s="61" t="s">
        <v>121</v>
      </c>
      <c r="B18" s="62">
        <v>128</v>
      </c>
    </row>
    <row r="19" ht="21" customHeight="1" spans="1:2">
      <c r="A19" s="63" t="s">
        <v>122</v>
      </c>
      <c r="B19" s="64">
        <v>128</v>
      </c>
    </row>
    <row r="20" s="131" customFormat="1" ht="21" customHeight="1" spans="1:2">
      <c r="A20" s="61" t="s">
        <v>123</v>
      </c>
      <c r="B20" s="62">
        <v>1334</v>
      </c>
    </row>
    <row r="21" s="131" customFormat="1" ht="21" customHeight="1" spans="1:2">
      <c r="A21" s="61" t="s">
        <v>124</v>
      </c>
      <c r="B21" s="62">
        <v>368</v>
      </c>
    </row>
    <row r="22" ht="21" customHeight="1" spans="1:2">
      <c r="A22" s="63" t="s">
        <v>125</v>
      </c>
      <c r="B22" s="64">
        <v>368</v>
      </c>
    </row>
    <row r="23" s="131" customFormat="1" ht="21" customHeight="1" spans="1:2">
      <c r="A23" s="61" t="s">
        <v>126</v>
      </c>
      <c r="B23" s="62">
        <v>551</v>
      </c>
    </row>
    <row r="24" ht="21" customHeight="1" spans="1:2">
      <c r="A24" s="63" t="s">
        <v>127</v>
      </c>
      <c r="B24" s="64">
        <v>234</v>
      </c>
    </row>
    <row r="25" ht="21" customHeight="1" spans="1:2">
      <c r="A25" s="63" t="s">
        <v>128</v>
      </c>
      <c r="B25" s="64">
        <v>117</v>
      </c>
    </row>
    <row r="26" ht="21" customHeight="1" spans="1:2">
      <c r="A26" s="63" t="s">
        <v>129</v>
      </c>
      <c r="B26" s="64">
        <v>200</v>
      </c>
    </row>
    <row r="27" s="131" customFormat="1" ht="21" customHeight="1" spans="1:2">
      <c r="A27" s="61" t="s">
        <v>130</v>
      </c>
      <c r="B27" s="62">
        <v>150</v>
      </c>
    </row>
    <row r="28" ht="21" customHeight="1" spans="1:2">
      <c r="A28" s="63" t="s">
        <v>125</v>
      </c>
      <c r="B28" s="64">
        <v>150</v>
      </c>
    </row>
    <row r="29" s="131" customFormat="1" ht="21" customHeight="1" spans="1:2">
      <c r="A29" s="61" t="s">
        <v>131</v>
      </c>
      <c r="B29" s="62">
        <v>265</v>
      </c>
    </row>
    <row r="30" ht="21" customHeight="1" spans="1:2">
      <c r="A30" s="63" t="s">
        <v>132</v>
      </c>
      <c r="B30" s="64">
        <v>265</v>
      </c>
    </row>
    <row r="31" s="131" customFormat="1" ht="21" customHeight="1" spans="1:2">
      <c r="A31" s="61" t="s">
        <v>133</v>
      </c>
      <c r="B31" s="62">
        <v>173</v>
      </c>
    </row>
    <row r="32" s="131" customFormat="1" ht="21" customHeight="1" spans="1:2">
      <c r="A32" s="61" t="s">
        <v>134</v>
      </c>
      <c r="B32" s="62">
        <v>173</v>
      </c>
    </row>
    <row r="33" ht="21" customHeight="1" spans="1:2">
      <c r="A33" s="63" t="s">
        <v>135</v>
      </c>
      <c r="B33" s="64">
        <v>75</v>
      </c>
    </row>
    <row r="34" ht="21" customHeight="1" spans="1:2">
      <c r="A34" s="63" t="s">
        <v>136</v>
      </c>
      <c r="B34" s="64">
        <v>98</v>
      </c>
    </row>
    <row r="35" s="131" customFormat="1" ht="21" customHeight="1" spans="1:2">
      <c r="A35" s="61" t="s">
        <v>137</v>
      </c>
      <c r="B35" s="62">
        <v>358</v>
      </c>
    </row>
    <row r="36" s="131" customFormat="1" ht="21" customHeight="1" spans="1:2">
      <c r="A36" s="61" t="s">
        <v>138</v>
      </c>
      <c r="B36" s="62">
        <v>358</v>
      </c>
    </row>
    <row r="37" ht="21" customHeight="1" spans="1:2">
      <c r="A37" s="63" t="s">
        <v>139</v>
      </c>
      <c r="B37" s="64">
        <v>358</v>
      </c>
    </row>
    <row r="38" s="131" customFormat="1" ht="21" customHeight="1" spans="1:2">
      <c r="A38" s="61" t="s">
        <v>140</v>
      </c>
      <c r="B38" s="62">
        <v>293</v>
      </c>
    </row>
    <row r="39" s="131" customFormat="1" ht="21" customHeight="1" spans="1:2">
      <c r="A39" s="61" t="s">
        <v>141</v>
      </c>
      <c r="B39" s="62">
        <v>293</v>
      </c>
    </row>
    <row r="40" ht="21" customHeight="1" spans="1:2">
      <c r="A40" s="63" t="s">
        <v>142</v>
      </c>
      <c r="B40" s="64">
        <v>293</v>
      </c>
    </row>
    <row r="41" s="131" customFormat="1" ht="21" customHeight="1" spans="1:2">
      <c r="A41" s="61" t="s">
        <v>145</v>
      </c>
      <c r="B41" s="62">
        <v>1134</v>
      </c>
    </row>
    <row r="42" s="131" customFormat="1" ht="21" customHeight="1" spans="1:2">
      <c r="A42" s="61" t="s">
        <v>146</v>
      </c>
      <c r="B42" s="62">
        <v>722</v>
      </c>
    </row>
    <row r="43" ht="21" customHeight="1" spans="1:2">
      <c r="A43" s="63" t="s">
        <v>125</v>
      </c>
      <c r="B43" s="64">
        <v>675</v>
      </c>
    </row>
    <row r="44" ht="21" customHeight="1" spans="1:2">
      <c r="A44" s="63" t="s">
        <v>147</v>
      </c>
      <c r="B44" s="64">
        <v>44</v>
      </c>
    </row>
    <row r="45" ht="21" customHeight="1" spans="1:2">
      <c r="A45" s="63" t="s">
        <v>231</v>
      </c>
      <c r="B45" s="64">
        <v>3</v>
      </c>
    </row>
    <row r="46" s="131" customFormat="1" ht="21" customHeight="1" spans="1:2">
      <c r="A46" s="61" t="s">
        <v>148</v>
      </c>
      <c r="B46" s="62">
        <v>412</v>
      </c>
    </row>
    <row r="47" ht="21" customHeight="1" spans="1:2">
      <c r="A47" s="63" t="s">
        <v>149</v>
      </c>
      <c r="B47" s="64">
        <v>412</v>
      </c>
    </row>
    <row r="48" s="131" customFormat="1" ht="21" customHeight="1" spans="1:2">
      <c r="A48" s="61" t="s">
        <v>150</v>
      </c>
      <c r="B48" s="62">
        <v>175</v>
      </c>
    </row>
    <row r="49" s="131" customFormat="1" ht="21" customHeight="1" spans="1:2">
      <c r="A49" s="61" t="s">
        <v>151</v>
      </c>
      <c r="B49" s="62">
        <v>175</v>
      </c>
    </row>
    <row r="50" s="131" customFormat="1" ht="21" customHeight="1" spans="1:2">
      <c r="A50" s="141" t="s">
        <v>152</v>
      </c>
      <c r="B50" s="142">
        <v>175</v>
      </c>
    </row>
    <row r="51" ht="21" customHeight="1" spans="1:2">
      <c r="A51" s="61" t="s">
        <v>232</v>
      </c>
      <c r="B51" s="143">
        <v>68</v>
      </c>
    </row>
    <row r="52" ht="25.5" customHeight="1" spans="1:2">
      <c r="A52" s="144" t="s">
        <v>233</v>
      </c>
      <c r="B52" s="144"/>
    </row>
  </sheetData>
  <mergeCells count="4">
    <mergeCell ref="A1:B1"/>
    <mergeCell ref="A2:B2"/>
    <mergeCell ref="A3:B3"/>
    <mergeCell ref="A52:B52"/>
  </mergeCells>
  <printOptions horizontalCentered="1"/>
  <pageMargins left="0.235416666666667" right="0.235416666666667" top="0.511805555555556" bottom="0.590277777777778" header="0.786805555555556" footer="0.235416666666667"/>
  <pageSetup paperSize="9" orientation="portrait" blackAndWhite="1" errors="blank"/>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14</vt:i4>
      </vt:variant>
    </vt:vector>
  </HeadingPairs>
  <TitlesOfParts>
    <vt:vector size="14" baseType="lpstr">
      <vt:lpstr>封面</vt:lpstr>
      <vt:lpstr>目录</vt:lpstr>
      <vt:lpstr>01-2021公共平衡 </vt:lpstr>
      <vt:lpstr>02-2021公共支出功能 </vt:lpstr>
      <vt:lpstr>3-2021基金平衡</vt:lpstr>
      <vt:lpstr>4-2021基金支出</vt:lpstr>
      <vt:lpstr>5-2021国资平衡</vt:lpstr>
      <vt:lpstr>6-2022公共平衡</vt:lpstr>
      <vt:lpstr>7-2022公共本级支出功能 </vt:lpstr>
      <vt:lpstr>8-2022公共基本和项目 </vt:lpstr>
      <vt:lpstr>9-2022公共本级基本支出</vt:lpstr>
      <vt:lpstr>10-2022基金平衡</vt:lpstr>
      <vt:lpstr>11-2022基金支出</vt:lpstr>
      <vt:lpstr>12-2022国资平衡</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2006-09-13T11:21:00Z</dcterms:created>
  <dcterms:modified xsi:type="dcterms:W3CDTF">2022-09-29T06:39:42Z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ReadingLayout">
    <vt:bool>true</vt:bool>
  </property>
  <property fmtid="{D5CDD505-2E9C-101B-9397-08002B2CF9AE}" pid="3" name="KSOProductBuildVer">
    <vt:lpwstr>2052-11.1.0.11691</vt:lpwstr>
  </property>
  <property fmtid="{D5CDD505-2E9C-101B-9397-08002B2CF9AE}" pid="4" name="ICV">
    <vt:lpwstr>181687AC7FB5495DAAF7595810E6516D</vt:lpwstr>
  </property>
</Properties>
</file>