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600" windowHeight="9765" tabRatio="768"/>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 name="Sheet1" sheetId="73" r:id="rId54"/>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44525"/>
</workbook>
</file>

<file path=xl/calcChain.xml><?xml version="1.0" encoding="utf-8"?>
<calcChain xmlns="http://schemas.openxmlformats.org/spreadsheetml/2006/main">
  <c r="D9" i="33" l="1"/>
  <c r="C5" i="33"/>
  <c r="D5" i="33" s="1"/>
  <c r="B5" i="33"/>
  <c r="D9" i="31"/>
  <c r="D5" i="31"/>
  <c r="C5" i="31"/>
  <c r="B5" i="31"/>
  <c r="D13" i="32"/>
  <c r="C5" i="32"/>
  <c r="D5" i="32" s="1"/>
  <c r="B5" i="32"/>
  <c r="D13" i="30"/>
  <c r="D5" i="30"/>
  <c r="C5" i="30"/>
  <c r="B5" i="30"/>
  <c r="B71" i="28" l="1"/>
  <c r="C49" i="28"/>
  <c r="C5" i="28"/>
  <c r="C71" i="28" s="1"/>
  <c r="B5" i="28"/>
  <c r="B49" i="28"/>
  <c r="D27" i="27" l="1"/>
  <c r="D24" i="27"/>
  <c r="D17" i="27"/>
  <c r="D16" i="27"/>
  <c r="D15" i="27"/>
  <c r="D14" i="27"/>
  <c r="D13" i="27"/>
  <c r="D12" i="27"/>
  <c r="D6" i="27"/>
  <c r="C5" i="27"/>
  <c r="D5" i="27" s="1"/>
  <c r="B5" i="27"/>
  <c r="D27" i="25"/>
  <c r="D24" i="25"/>
  <c r="D13" i="25"/>
  <c r="D14" i="25"/>
  <c r="D15" i="25"/>
  <c r="D16" i="25"/>
  <c r="D17" i="25"/>
  <c r="D12" i="25"/>
  <c r="D6" i="25"/>
  <c r="D26" i="26" l="1"/>
  <c r="D25" i="26"/>
  <c r="C22" i="26"/>
  <c r="B22" i="26"/>
  <c r="D22" i="26" s="1"/>
  <c r="D19" i="26"/>
  <c r="D17" i="26"/>
  <c r="D15" i="26"/>
  <c r="D14" i="26"/>
  <c r="D13" i="26"/>
  <c r="D12" i="26"/>
  <c r="D11" i="26"/>
  <c r="D10" i="26"/>
  <c r="D9" i="26"/>
  <c r="D8" i="26"/>
  <c r="D7" i="26"/>
  <c r="C6" i="26"/>
  <c r="D6" i="26" s="1"/>
  <c r="B6" i="26"/>
  <c r="C5" i="26"/>
  <c r="D5" i="26" s="1"/>
  <c r="B5" i="26"/>
  <c r="D26" i="24"/>
  <c r="D25" i="24"/>
  <c r="D22" i="24"/>
  <c r="D19" i="24"/>
  <c r="D17" i="24"/>
  <c r="D8" i="24"/>
  <c r="D9" i="24"/>
  <c r="D10" i="24"/>
  <c r="D11" i="24"/>
  <c r="D12" i="24"/>
  <c r="D13" i="24"/>
  <c r="D14" i="24"/>
  <c r="D15" i="24"/>
  <c r="D7" i="24"/>
  <c r="D6" i="24"/>
  <c r="D5" i="24"/>
  <c r="C5" i="25" l="1"/>
  <c r="D5" i="25" s="1"/>
  <c r="B5" i="25"/>
  <c r="C6" i="24" l="1"/>
  <c r="C22" i="24"/>
  <c r="B22" i="24"/>
  <c r="B6" i="24"/>
  <c r="C5" i="24" l="1"/>
  <c r="B5" i="24"/>
  <c r="D9" i="15" l="1"/>
  <c r="D8" i="15"/>
  <c r="C5" i="15"/>
  <c r="D5" i="15" s="1"/>
  <c r="B5" i="15"/>
  <c r="D13" i="14"/>
  <c r="D12" i="14"/>
  <c r="C5" i="14"/>
  <c r="D5" i="14" s="1"/>
  <c r="B5" i="14"/>
  <c r="D8" i="13"/>
  <c r="D9" i="13"/>
  <c r="C5" i="13"/>
  <c r="D5" i="13" s="1"/>
  <c r="B5" i="13"/>
  <c r="D12" i="9"/>
  <c r="D13" i="9"/>
  <c r="C5" i="9"/>
  <c r="D5" i="9" s="1"/>
  <c r="B5" i="9"/>
  <c r="C5" i="6"/>
  <c r="B5" i="6"/>
  <c r="C48" i="6" l="1"/>
  <c r="B48" i="6"/>
  <c r="B70" i="6"/>
  <c r="D24" i="5"/>
  <c r="D17" i="5"/>
  <c r="D16" i="5"/>
  <c r="D15" i="5"/>
  <c r="D14" i="5"/>
  <c r="D13" i="5"/>
  <c r="D12" i="5"/>
  <c r="D6" i="5"/>
  <c r="C5" i="5"/>
  <c r="D5" i="5" s="1"/>
  <c r="B5" i="5"/>
  <c r="D26" i="4"/>
  <c r="D25" i="4"/>
  <c r="C22" i="4"/>
  <c r="D22" i="4" s="1"/>
  <c r="B22" i="4"/>
  <c r="D17" i="4"/>
  <c r="D15" i="4"/>
  <c r="D14" i="4"/>
  <c r="D13" i="4"/>
  <c r="D12" i="4"/>
  <c r="D11" i="4"/>
  <c r="D9" i="4"/>
  <c r="D8" i="4"/>
  <c r="D7" i="4"/>
  <c r="C6" i="4"/>
  <c r="C5" i="4" s="1"/>
  <c r="B6" i="4"/>
  <c r="B5" i="4" s="1"/>
  <c r="D24" i="3"/>
  <c r="D13" i="3"/>
  <c r="D14" i="3"/>
  <c r="D15" i="3"/>
  <c r="D16" i="3"/>
  <c r="D17" i="3"/>
  <c r="D12" i="3"/>
  <c r="D6" i="3"/>
  <c r="D5" i="3"/>
  <c r="C70" i="6" l="1"/>
  <c r="D5" i="4"/>
  <c r="D6" i="4"/>
  <c r="C5" i="3"/>
  <c r="B5" i="3"/>
  <c r="D26" i="2"/>
  <c r="D25" i="2"/>
  <c r="D17" i="2"/>
  <c r="D14" i="2"/>
  <c r="D15" i="2"/>
  <c r="D13" i="2"/>
  <c r="D12" i="2"/>
  <c r="D11" i="2"/>
  <c r="D8" i="2"/>
  <c r="D9" i="2"/>
  <c r="D7" i="2"/>
  <c r="C6" i="2" l="1"/>
  <c r="C5" i="2" s="1"/>
  <c r="B6" i="2"/>
  <c r="C22" i="2"/>
  <c r="D22" i="2" s="1"/>
  <c r="B22" i="2"/>
  <c r="D6" i="2" l="1"/>
  <c r="B5" i="2"/>
  <c r="D5" i="2" s="1"/>
  <c r="C5" i="39" l="1"/>
  <c r="B5" i="39"/>
  <c r="C5" i="37"/>
  <c r="B5" i="37"/>
</calcChain>
</file>

<file path=xl/sharedStrings.xml><?xml version="1.0" encoding="utf-8"?>
<sst xmlns="http://schemas.openxmlformats.org/spreadsheetml/2006/main" count="1133" uniqueCount="469">
  <si>
    <t>附件一</t>
  </si>
  <si>
    <t>目    录</t>
  </si>
  <si>
    <t>一、2023年预算执行</t>
  </si>
  <si>
    <t>1、一般公共预算</t>
  </si>
  <si>
    <t>2、政府性基金预算</t>
  </si>
  <si>
    <t>3、国有资本经营预算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</si>
  <si>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</si>
  <si>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</si>
  <si>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</si>
  <si>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</si>
  <si>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</si>
  <si>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</si>
  <si>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</si>
  <si>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</si>
  <si>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</si>
  <si>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</si>
  <si>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</si>
  <si>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</si>
  <si>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</si>
  <si>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</si>
  <si>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</si>
  <si>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</si>
  <si>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</si>
  <si>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</si>
  <si>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</si>
  <si>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</si>
  <si>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</si>
  <si>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</si>
  <si>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</si>
  <si>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</si>
  <si>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</si>
  <si>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</si>
  <si>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</si>
  <si>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</si>
  <si>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</si>
  <si>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</si>
  <si>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</si>
  <si>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</si>
  <si>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</si>
  <si>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</si>
  <si>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</si>
  <si>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</si>
  <si>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</si>
  <si>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</si>
  <si>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</si>
  <si>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</si>
  <si>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</si>
  <si>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</si>
  <si>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</si>
  <si>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</si>
  <si>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</si>
  <si>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</si>
  <si>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</si>
  <si>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</si>
  <si>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</si>
  <si>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</si>
  <si>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</si>
  <si>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</si>
  <si>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</si>
  <si>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</si>
  <si>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</si>
  <si>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</si>
  <si>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</si>
  <si>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</si>
  <si>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</si>
  <si>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</si>
  <si>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</si>
  <si>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</si>
  <si>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</si>
  <si>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</si>
  <si>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</si>
  <si>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</si>
  <si>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</si>
  <si>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</si>
  <si>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</si>
  <si>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</si>
  <si>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</si>
  <si>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</si>
  <si>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</si>
  <si>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</si>
  <si>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</si>
  <si>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</si>
  <si>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</si>
  <si>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</si>
  <si>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</si>
  <si>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</si>
  <si>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</si>
  <si>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</si>
  <si>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</si>
  <si>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</si>
  <si>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</si>
  <si>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</si>
  <si>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</si>
  <si>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</si>
  <si>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</si>
  <si>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</si>
  <si>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</si>
  <si>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</si>
  <si>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</si>
  <si>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</si>
  <si>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</si>
  <si>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</si>
  <si>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</si>
  <si>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</si>
  <si>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</si>
  <si>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</si>
  <si>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</si>
  <si>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</si>
  <si>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</si>
  <si>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</si>
  <si>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</si>
  <si>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</si>
  <si>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</si>
  <si>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</si>
  <si>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</si>
  <si>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</si>
  <si>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</si>
  <si>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</si>
  <si>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</si>
  <si>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</si>
  <si>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</si>
  <si>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</si>
  <si>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</si>
  <si>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</si>
  <si>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</si>
  <si>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</si>
  <si>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</si>
  <si>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</si>
  <si>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</si>
  <si>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</si>
  <si>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</si>
  <si>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</si>
  <si>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</si>
  <si>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</si>
  <si>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</si>
  <si>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</si>
  <si>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</si>
  <si>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</si>
  <si>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</si>
  <si>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</si>
  <si>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</si>
  <si>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</si>
  <si>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</si>
  <si>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</si>
  <si>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</si>
  <si>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</si>
  <si>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</si>
  <si>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</si>
  <si>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</si>
  <si>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</si>
  <si>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</si>
  <si>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</si>
  <si>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</si>
  <si>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</si>
  <si>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</si>
  <si>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</si>
  <si>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</si>
  <si>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</si>
  <si>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</si>
  <si>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</si>
  <si>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</si>
  <si>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</si>
  <si>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</si>
  <si>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</si>
  <si>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</si>
  <si>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</si>
  <si>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</si>
  <si>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</si>
  <si>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</si>
  <si>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</si>
  <si>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</si>
  <si>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</si>
  <si>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</si>
  <si>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</si>
  <si>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</si>
  <si>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</si>
  <si>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</si>
  <si>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</si>
  <si>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</si>
  <si>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</si>
  <si>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</si>
  <si>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</si>
  <si>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</si>
  <si>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</si>
  <si>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</si>
  <si>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</si>
  <si>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</si>
  <si>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</si>
  <si>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</si>
  <si>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</si>
  <si>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</si>
  <si>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</si>
  <si>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</si>
  <si>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</si>
  <si>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</si>
  <si>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</si>
  <si>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</si>
  <si>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</si>
  <si>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</si>
  <si>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</si>
  <si>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</si>
  <si>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</si>
  <si>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</si>
  <si>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</si>
  <si>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</si>
  <si>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</si>
  <si>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</si>
  <si>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</si>
  <si>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</si>
  <si>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</si>
  <si>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</si>
  <si>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</si>
  <si>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</si>
  <si>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</si>
  <si>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</si>
  <si>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</si>
  <si>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</si>
  <si>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</si>
  <si>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</si>
  <si>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</si>
  <si>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</si>
  <si>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</si>
  <si>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</si>
  <si>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</si>
  <si>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</si>
  <si>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</si>
  <si>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</si>
  <si>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</si>
  <si>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</si>
  <si>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</si>
  <si>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</si>
  <si>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</si>
  <si>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</si>
  <si>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</si>
  <si>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</si>
  <si>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</si>
  <si>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</si>
  <si>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</si>
  <si>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</si>
  <si>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</si>
  <si>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</si>
  <si>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</si>
  <si>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</si>
  <si>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</si>
  <si>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</si>
  <si>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</si>
  <si>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</si>
  <si>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</si>
  <si>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</si>
  <si>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</si>
  <si>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</si>
  <si>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</si>
  <si>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</si>
  <si>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</si>
  <si>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</si>
  <si>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</si>
  <si>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</si>
  <si>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</si>
  <si>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</si>
  <si>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</si>
  <si>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</si>
  <si>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</si>
  <si>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</si>
  <si>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</si>
  <si>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</si>
  <si>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</si>
  <si>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</si>
  <si>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</si>
  <si>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</si>
  <si>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</si>
  <si>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</si>
  <si>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</si>
  <si>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</si>
  <si>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</si>
  <si>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</si>
  <si>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</si>
  <si>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</si>
  <si>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</si>
  <si>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</si>
  <si>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</si>
  <si>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</si>
  <si>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</si>
  <si>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</si>
  <si>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</si>
  <si>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</si>
  <si>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</si>
  <si>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</si>
  <si>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</si>
  <si>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</si>
  <si>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</si>
  <si>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</si>
  <si>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</si>
  <si>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</si>
  <si>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 xml:space="preserve">    其中：中央转贷地方的国际金融组织和外国政府贷款</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</si>
  <si>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</si>
  <si>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</si>
  <si>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</si>
  <si>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六、2024年地方财政赤字</t>
  </si>
  <si>
    <t>七、2024年地方政府一般债务限额</t>
  </si>
  <si>
    <t>表35</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</si>
  <si>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</si>
  <si>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</si>
  <si>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</si>
  <si>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</si>
  <si>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</si>
  <si>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</si>
  <si>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</si>
  <si>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</si>
  <si>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</si>
  <si>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</si>
  <si>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</si>
  <si>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</si>
  <si>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</si>
  <si>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</si>
  <si>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</si>
  <si>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</si>
  <si>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</si>
  <si>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</si>
  <si>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</si>
  <si>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</si>
  <si>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</si>
  <si>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</si>
  <si>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</si>
  <si>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</si>
  <si>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</si>
  <si>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</si>
  <si>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</si>
  <si>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</si>
  <si>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</si>
  <si>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</si>
  <si>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</si>
  <si>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</si>
  <si>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</si>
  <si>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</si>
  <si>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</si>
  <si>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</si>
  <si>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</si>
  <si>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</si>
  <si>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</si>
  <si>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</si>
  <si>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</si>
  <si>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</si>
  <si>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</si>
  <si>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</si>
  <si>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表1：2023年一般公共预算收入执行表</t>
  </si>
  <si>
    <t>表2：2023年一般公共预算支出执行表</t>
  </si>
  <si>
    <t>表7：2023年政府性基金预算收入执行表</t>
  </si>
  <si>
    <t>表8：2023年政府性基金预算支出执行表</t>
  </si>
  <si>
    <t>表11：2023年国有资本经营预算收入执行表</t>
  </si>
  <si>
    <t>表12：2023年国有资本经营预算支出执行表</t>
  </si>
  <si>
    <t>表15：2023年社会保险基金预算收入执行表</t>
  </si>
  <si>
    <t>表16：2023年社会保险基金预算支出执行表</t>
  </si>
  <si>
    <t xml:space="preserve">      关于2023年社会保险基金预算执行情况的说明</t>
  </si>
  <si>
    <t>表17：2024年一般公共预算收入预算表</t>
  </si>
  <si>
    <t>表18：2024年一般公共预算支出预算表</t>
  </si>
  <si>
    <t>表23：2024年政府性基金预算收入预算表</t>
  </si>
  <si>
    <t>表24：2024年政府性基金预算支出预算表</t>
  </si>
  <si>
    <t>表27：2024年国有资本经营预算收入预算表</t>
  </si>
  <si>
    <t>表28：2024年国有资本经营预算支出预算表</t>
  </si>
  <si>
    <t>表31：2024年社会保险基金预算收入预算表</t>
  </si>
  <si>
    <t>表32：2024年社会保险基金预算支出预算表</t>
  </si>
  <si>
    <t xml:space="preserve">      关于2024年社会保险基金预算的说明</t>
  </si>
  <si>
    <t>表3：2023年一般公共预算收入执行表</t>
  </si>
  <si>
    <t xml:space="preserve">     关于2023年一般公共预算收入执行情况的说明</t>
  </si>
  <si>
    <t>表4：2023年一般公共预算支出执行表</t>
  </si>
  <si>
    <t xml:space="preserve">     关于2023年一般公共预算支出执行情况的说明</t>
  </si>
  <si>
    <t>表5：2023年一般公共预算转移支付收入执行表</t>
  </si>
  <si>
    <t>表6：2023年一般公共预算转移支付支出执行表</t>
  </si>
  <si>
    <t>表9：2023年政府性基金预算收入执行表</t>
  </si>
  <si>
    <t xml:space="preserve">     关于2023年政府性基金预算收入执行情况的说明</t>
  </si>
  <si>
    <t>表10：2023年政府性基金预算支出执行表</t>
  </si>
  <si>
    <t xml:space="preserve">     关于2023年政府性基金预算支出执行情况的说明</t>
  </si>
  <si>
    <t>表13：2023年国有资本经营预算收入执行表</t>
  </si>
  <si>
    <t xml:space="preserve">      关于2023年国有资本经营预算收入执行情况的说明</t>
  </si>
  <si>
    <t>表14：2023年国有资本经营预算支出执行表</t>
  </si>
  <si>
    <t xml:space="preserve">      关于2023年国有资本经营预算支出执行情况的说明</t>
  </si>
  <si>
    <t>表19：2024年一般公共预算收入预算表</t>
  </si>
  <si>
    <t xml:space="preserve">      关于2024年一般公共预算收入预算的说明</t>
  </si>
  <si>
    <t>表20：2024年一般公共预算支出预算表</t>
  </si>
  <si>
    <t xml:space="preserve">      关于2024年一般公共预算支出预算的说明</t>
  </si>
  <si>
    <t>表21：2024年一般公共预算转移支付收入预算表</t>
  </si>
  <si>
    <t>表22：2024年一般公共预算转移支付支出预算表</t>
  </si>
  <si>
    <t>表25：2024年政府性基金预算收入预算表</t>
  </si>
  <si>
    <t xml:space="preserve">      关于2024年政府性基金预算收入预算的说明</t>
  </si>
  <si>
    <t>表26：2024年政府性基金预算支出预算表</t>
  </si>
  <si>
    <t xml:space="preserve">      关于2024年政府性基金预算支出预算的说明</t>
  </si>
  <si>
    <t>表29：2024年国有资本经营预算收入预算表</t>
  </si>
  <si>
    <t xml:space="preserve">      关于2024年国有资本经营预算收入预算的说明</t>
  </si>
  <si>
    <t>表30：2024年国有资本经营预算支出预算表</t>
  </si>
  <si>
    <t xml:space="preserve">      关于2024年国有资本经营预算支出预算的说明</t>
  </si>
  <si>
    <t>表33：马武镇2023年地方政府债务限额及余额情况表</t>
  </si>
  <si>
    <t>表34：马武镇2023年和2024年地方政府一般债务情况表</t>
  </si>
  <si>
    <t>表35：马武镇2023年和2024年地方政府专项债务情况表</t>
  </si>
  <si>
    <t>表36：马武镇地方政府债券发行及还本付息情况表</t>
  </si>
  <si>
    <t>表37：马武镇2024年地方政府摘取预算收支安排情况表</t>
  </si>
  <si>
    <t>2023年一般公共预算收入执行表</t>
    <phoneticPr fontId="49" type="noConversion"/>
  </si>
  <si>
    <t>2023年一般公共预算支出执行表</t>
    <phoneticPr fontId="49" type="noConversion"/>
  </si>
  <si>
    <t>2022年决算数</t>
    <phoneticPr fontId="49" type="noConversion"/>
  </si>
  <si>
    <t>关于2023年一般公共预算
收入执行情况的说明</t>
    <phoneticPr fontId="49" type="noConversion"/>
  </si>
  <si>
    <t>2023年一般公共预算转移支付收入执行表</t>
    <phoneticPr fontId="49" type="noConversion"/>
  </si>
  <si>
    <t>2023年一般公共预算转移支付支出执行表</t>
    <phoneticPr fontId="49" type="noConversion"/>
  </si>
  <si>
    <t>2023年政府性基金预算收入执行表</t>
    <phoneticPr fontId="49" type="noConversion"/>
  </si>
  <si>
    <t>2023年政府性基金预算支出执行表</t>
    <phoneticPr fontId="49" type="noConversion"/>
  </si>
  <si>
    <t>关于2023年政府性基金预算
收入执行情况的说明</t>
    <phoneticPr fontId="49" type="noConversion"/>
  </si>
  <si>
    <t>关于2023年政府性基金预算
支出执行情况的说明</t>
    <phoneticPr fontId="49" type="noConversion"/>
  </si>
  <si>
    <t>2023年国有资本经营预算收入执行表</t>
    <phoneticPr fontId="49" type="noConversion"/>
  </si>
  <si>
    <t>2023年国有资本经营预算支出执行表</t>
    <phoneticPr fontId="49" type="noConversion"/>
  </si>
  <si>
    <t>关于2023年国有资本经营预算
收入执行情况的说明</t>
    <phoneticPr fontId="49" type="noConversion"/>
  </si>
  <si>
    <t>2023年社会保险基金预算收入执行表</t>
    <phoneticPr fontId="49" type="noConversion"/>
  </si>
  <si>
    <t>关于2023年国有资本经营预算
支出执行情况的说明</t>
    <phoneticPr fontId="49" type="noConversion"/>
  </si>
  <si>
    <t>备注：社会保险基金实行全市统筹的财政体制,相关数据由全市统一编制并向社会公开，我镇以空表列示。</t>
    <phoneticPr fontId="49" type="noConversion"/>
  </si>
  <si>
    <t>2023年社会保险基金预算支出执行表</t>
    <phoneticPr fontId="49" type="noConversion"/>
  </si>
  <si>
    <t>备注：社会保险基金实行全市统筹的财政体制，相关数据由全市统一编制并向社会公开，我镇以空表列示。</t>
    <phoneticPr fontId="49" type="noConversion"/>
  </si>
  <si>
    <t>关于2023年社会保险基金预算
执行情况的说明</t>
    <phoneticPr fontId="49" type="noConversion"/>
  </si>
  <si>
    <t xml:space="preserve">   社会保险基金实行全市统筹的财政体制，相关数据由全市统一编制并向社会公开，我镇以空表列示。
</t>
    <phoneticPr fontId="49" type="noConversion"/>
  </si>
  <si>
    <t>2024年一般公共预算收入预算表</t>
    <phoneticPr fontId="49" type="noConversion"/>
  </si>
  <si>
    <t>2024年一般公共预算支出预算表</t>
    <phoneticPr fontId="49" type="noConversion"/>
  </si>
  <si>
    <t>关于2024年一般公共预算
支出预算的说明</t>
    <phoneticPr fontId="49" type="noConversion"/>
  </si>
  <si>
    <t>关于2024年一般公共预算
收入预算的说明</t>
    <phoneticPr fontId="49" type="noConversion"/>
  </si>
  <si>
    <t>2024年一般公共预算转移支付收入预算表</t>
    <phoneticPr fontId="49" type="noConversion"/>
  </si>
  <si>
    <t>2024年一般公共预算转移支付支出预算表</t>
    <phoneticPr fontId="49" type="noConversion"/>
  </si>
  <si>
    <t>2024年政府性基金预算收入预算表</t>
    <phoneticPr fontId="49" type="noConversion"/>
  </si>
  <si>
    <t>2024年政府性基金预算支出预算表</t>
    <phoneticPr fontId="49" type="noConversion"/>
  </si>
  <si>
    <t>关于2024年政府性基金预算
收入预算的说明</t>
    <phoneticPr fontId="49" type="noConversion"/>
  </si>
  <si>
    <t>关于2024年政府性基金预算
支出预算的说明</t>
    <phoneticPr fontId="49" type="noConversion"/>
  </si>
  <si>
    <t>2024年国有资本经营预算收入预算表</t>
    <phoneticPr fontId="49" type="noConversion"/>
  </si>
  <si>
    <t>2024年国有资本经营预算支出预算表</t>
    <phoneticPr fontId="49" type="noConversion"/>
  </si>
  <si>
    <t>关于2024年国有资本经营预算
收入预算的说明</t>
    <phoneticPr fontId="49" type="noConversion"/>
  </si>
  <si>
    <t>关于2024年国有资本经营预算
支出预算的说明</t>
    <phoneticPr fontId="49" type="noConversion"/>
  </si>
  <si>
    <t>2024年社会保险基金预算收入预算表</t>
    <phoneticPr fontId="49" type="noConversion"/>
  </si>
  <si>
    <t>2024年社会保险基金预算支出预算表</t>
    <phoneticPr fontId="49" type="noConversion"/>
  </si>
  <si>
    <t>关于2024年社会保险基金预算的说明</t>
    <phoneticPr fontId="49" type="noConversion"/>
  </si>
  <si>
    <t xml:space="preserve">      社会保险基金实行全市统筹的财政体制，相关数据由全市统一编制并向社会公开，我镇以空表列示。
 </t>
    <phoneticPr fontId="49" type="noConversion"/>
  </si>
  <si>
    <t>2024年地方政府债务限额及余额情况表</t>
    <phoneticPr fontId="49" type="noConversion"/>
  </si>
  <si>
    <t>2024年债务限额</t>
    <phoneticPr fontId="49" type="noConversion"/>
  </si>
  <si>
    <t>2024年债务余额预计执行数</t>
    <phoneticPr fontId="49" type="noConversion"/>
  </si>
  <si>
    <t>一、2023年末地方政府一般债务余额实际数</t>
    <phoneticPr fontId="49" type="noConversion"/>
  </si>
  <si>
    <t>二、2024年末地方政府一般债务限额</t>
    <phoneticPr fontId="49" type="noConversion"/>
  </si>
  <si>
    <t>三、2024年地方政府一般债务发行额</t>
    <phoneticPr fontId="49" type="noConversion"/>
  </si>
  <si>
    <t>四、2024年地方政府一般债务还本支出</t>
    <phoneticPr fontId="49" type="noConversion"/>
  </si>
  <si>
    <t>五、2024年末地方政府一般债务余额预计执行数</t>
    <phoneticPr fontId="49" type="noConversion"/>
  </si>
  <si>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phoneticPr fontId="49" type="noConversion"/>
  </si>
  <si>
    <t>2023年和2024年地方政府一般债务情况表</t>
    <phoneticPr fontId="49" type="noConversion"/>
  </si>
  <si>
    <t xml:space="preserve">          2024年地方政府一般债券发行额</t>
    <phoneticPr fontId="49" type="noConversion"/>
  </si>
  <si>
    <t>2023年和2024年地方政府专项债务情况表</t>
    <phoneticPr fontId="49" type="noConversion"/>
  </si>
  <si>
    <t>一、2023年末地方政府专项债务余额实际数</t>
    <phoneticPr fontId="49" type="noConversion"/>
  </si>
  <si>
    <t>二、2024年末地方政府专项债务限额</t>
    <phoneticPr fontId="49" type="noConversion"/>
  </si>
  <si>
    <t>三、2024年地方政府专项债务发行额</t>
    <phoneticPr fontId="49" type="noConversion"/>
  </si>
  <si>
    <t>四、2024年地方政府专项债务还本支出</t>
    <phoneticPr fontId="49" type="noConversion"/>
  </si>
  <si>
    <t>五、2024年末地方政府专项债务余额预计执行数</t>
    <phoneticPr fontId="49" type="noConversion"/>
  </si>
  <si>
    <t>2023年和2024年地方政府债券发行及还本付息情况表</t>
    <phoneticPr fontId="49" type="noConversion"/>
  </si>
  <si>
    <t>2024年地方政府债务预算收支安排情况表</t>
    <phoneticPr fontId="49" type="noConversion"/>
  </si>
  <si>
    <t xml:space="preserve">    城市维护建设税</t>
    <phoneticPr fontId="49" type="noConversion"/>
  </si>
  <si>
    <t xml:space="preserve">    2022年一般公共预算收入决算数为1869万元，2023年执行数为2322万元，执行数为上年决算数的124.2%。其中，税收收入2278万元，较上年增长22。1%；非税收入44万元，较上年增长1000 %。
（1）增值税完成1446万元，增长7.6%。                                                               （2）企业所得税223万元，增长153.4%。                                                                （3）个人所得税完成259万元，增长93.3%。
（4）城市维护建设税完成200万元，下降7%。                                                                                                                               （5）房产税完成57万元，增长67.6%。                                                                       （6）印花税完成36万元，下降2.7%。
（7）城镇土地使用税完成6万元，增长20%。
</t>
    <phoneticPr fontId="49" type="noConversion"/>
  </si>
  <si>
    <t>关于2023年一般公共预算
支出执行情况的说明</t>
    <phoneticPr fontId="49" type="noConversion"/>
  </si>
  <si>
    <t xml:space="preserve">   
         2022年一般公共预算支出决算数为4336万元，2023年执行数为5030万元，执行数为上年决算数的116 %。
（1）一般公共服务支出执行数为1120万元，较上年增长9.5%。主要用于保障党政机关、人大、群团组织正常运转，提升依法履职能力，促进监察监督能力建设。
（2）文化旅游体育与传媒支出91万元，较上年下降1.1%。主要用于保障文化、体育等事业支出。
（3）社会保障和就业支出870万元，较上年增长17.3%。主要用于劳动就业和社会保障事业等支出。
（4）卫生健康支出172万元，较上年下降3.4%。主要用于保障卫生健康等支出。                                                                       
 （5）节能环保支出290万元，较上年下降0.3%。主要用于保障节能环保等支出。                                                                                      
 （6）城乡社区支出272万元，较上年增长1.9%。主要用于保障住建、城管等事业支出。
（7）农林水支出1509万元，较上年下降3.1%。主要用于保障农业、林业、水利等事业支出。                                                                                                                 
（8）资源勘探信息等支出470万元。主要用于扶持企业发展等事业支出。
（9）住房保障支出236万元，较上年增长27.6%。主要用于住房公积金、公廉租房和老旧小区改造等支出。                                                                                              
</t>
    <phoneticPr fontId="49" type="noConversion"/>
  </si>
  <si>
    <t>七、国有土地使用权出让收入</t>
    <phoneticPr fontId="49" type="noConversion"/>
  </si>
  <si>
    <t>八、大中型水库库区基金收入</t>
    <phoneticPr fontId="49" type="noConversion"/>
  </si>
  <si>
    <t xml:space="preserve">
        2022年政府性基金预算收入决算数为358万元，2023年执行数为47万元，执行数为上年决算数的13.1%。                                                                            （1）国有土地使用权出让收入完成0万元，下降100%。                                                               （2）大中型水库库区基金收入完成47万元，下降76.5%。                                                                                                                         
</t>
    <phoneticPr fontId="49" type="noConversion"/>
  </si>
  <si>
    <t xml:space="preserve">      2022年政府性基金预算支出决算数为358万元，2023年执行数为47万元，执行数为上年决算数的13.1%。                                                                                                                                                                      （1）城乡社区事务支出0万元，下降100%。
（2）农林水支出47万元，下降76.5%。主要用于三峡后续项目建设等。                                                                                                                                                                            </t>
    <phoneticPr fontId="49" type="noConversion"/>
  </si>
  <si>
    <t xml:space="preserve">
       2022年、2023年国有资本经营均未发生预算支出。</t>
    <phoneticPr fontId="49" type="noConversion"/>
  </si>
  <si>
    <t xml:space="preserve">      2023年一般公共预算收入执行数为2322万元，2024年预算数为2133万元，较上年下降8.1%。其中，税收收入2130万元，较上年下降6.5 %；非税收入3万元，较上年下降93.2 %。</t>
    <phoneticPr fontId="49" type="noConversion"/>
  </si>
  <si>
    <t xml:space="preserve">
    2023年政府性基金预算收入执行数为47万元，2024年预算数为0万元，较上年下降100%。</t>
    <phoneticPr fontId="49" type="noConversion"/>
  </si>
  <si>
    <t xml:space="preserve">
    2023年政府性基金预算支出预算数为48万元，2024年预算数为0万元，较上年下降100%。</t>
    <phoneticPr fontId="49" type="noConversion"/>
  </si>
  <si>
    <t xml:space="preserve">
       2022年、2023年国有资本经营均未发生预算收入。</t>
    <phoneticPr fontId="49" type="noConversion"/>
  </si>
  <si>
    <t xml:space="preserve">
     2023年、2024年均无国有资本经营预算支出。</t>
    <phoneticPr fontId="49" type="noConversion"/>
  </si>
  <si>
    <t xml:space="preserve">
       2023年、2024年均无国有资本经营预算收入。
  </t>
    <phoneticPr fontId="49" type="noConversion"/>
  </si>
  <si>
    <t>涪陵区马武镇2023年预算执行情况和
2024年预算</t>
    <phoneticPr fontId="49" type="noConversion"/>
  </si>
  <si>
    <t xml:space="preserve">
      2023年一般公共预算支出预算数为4326万元，2024年预算数为4431万元，较上年增长2.4 %。</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</si>
</sst>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0">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family val="3"/>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family val="3"/>
      <charset val="134"/>
      <scheme val="minor"/>
    </font>
    <font>
      <sz val="12"/>
      <name val="黑体"/>
      <family val="3"/>
      <charset val="134"/>
    </font>
    <font>
      <sz val="11"/>
      <name val="黑体"/>
      <family val="3"/>
      <charset val="134"/>
    </font>
    <font>
      <sz val="10"/>
      <color theme="1"/>
      <name val="等线"/>
      <family val="3"/>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family val="3"/>
      <charset val="134"/>
      <scheme val="minor"/>
    </font>
    <font>
      <b/>
      <sz val="11"/>
      <color theme="1"/>
      <name val="等线"/>
      <family val="3"/>
      <charset val="134"/>
      <scheme val="minor"/>
    </font>
    <font>
      <b/>
      <sz val="10"/>
      <color theme="1"/>
      <name val="等线"/>
      <family val="3"/>
      <charset val="134"/>
      <scheme val="minor"/>
    </font>
    <font>
      <b/>
      <sz val="9"/>
      <name val="宋体"/>
      <family val="3"/>
      <charset val="134"/>
    </font>
    <font>
      <sz val="14"/>
      <name val="方正仿宋_GBK"/>
      <family val="4"/>
      <charset val="134"/>
    </font>
    <font>
      <sz val="14"/>
      <name val="等线"/>
      <family val="3"/>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family val="3"/>
      <charset val="134"/>
      <scheme val="minor"/>
    </font>
    <font>
      <sz val="11"/>
      <color theme="1"/>
      <name val="等线"/>
      <family val="3"/>
      <charset val="134"/>
      <scheme val="minor"/>
    </font>
    <font>
      <sz val="10"/>
      <name val="Arial"/>
      <family val="2"/>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74">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Border="1" applyAlignment="1">
      <alignment horizontal="left" vertical="center" wrapText="1"/>
    </xf>
    <xf numFmtId="0" fontId="7" fillId="0" borderId="0" xfId="6" applyFont="1" applyBorder="1" applyAlignment="1">
      <alignment vertical="center" wrapText="1"/>
    </xf>
    <xf numFmtId="0" fontId="7" fillId="0" borderId="0" xfId="6" applyFont="1" applyBorder="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Border="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Fill="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Border="1" applyAlignment="1">
      <alignment vertical="center" wrapText="1"/>
    </xf>
    <xf numFmtId="0" fontId="3" fillId="0" borderId="0" xfId="15" applyBorder="1">
      <alignment vertical="center"/>
    </xf>
    <xf numFmtId="0" fontId="4" fillId="0" borderId="0" xfId="7" applyFont="1" applyFill="1" applyAlignment="1"/>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79" fontId="9" fillId="0" borderId="1" xfId="15" applyNumberFormat="1" applyFont="1" applyFill="1" applyBorder="1" applyAlignment="1">
      <alignment vertical="center" wrapText="1"/>
    </xf>
    <xf numFmtId="183" fontId="3" fillId="0" borderId="0" xfId="15" applyNumberFormat="1">
      <alignment vertical="center"/>
    </xf>
    <xf numFmtId="0" fontId="3" fillId="0" borderId="0" xfId="15" applyFon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Font="1" applyFill="1" applyBorder="1">
      <alignment vertical="center"/>
    </xf>
    <xf numFmtId="178" fontId="3" fillId="0" borderId="1" xfId="15" applyNumberFormat="1" applyFont="1" applyBorder="1">
      <alignment vertical="center"/>
    </xf>
    <xf numFmtId="2" fontId="3" fillId="0" borderId="1" xfId="15" applyNumberFormat="1" applyFon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Border="1" applyAlignment="1" applyProtection="1">
      <alignment horizontal="left"/>
    </xf>
    <xf numFmtId="2" fontId="4" fillId="0" borderId="0" xfId="7" applyNumberFormat="1" applyFont="1" applyAlignment="1"/>
    <xf numFmtId="2" fontId="4" fillId="0" borderId="0" xfId="7" applyNumberFormat="1" applyFont="1" applyAlignment="1" applyProtection="1">
      <alignment horizontal="center" vertical="center"/>
    </xf>
    <xf numFmtId="0" fontId="4" fillId="0" borderId="0" xfId="7" applyFont="1" applyAlignment="1">
      <alignment vertical="center"/>
    </xf>
    <xf numFmtId="2" fontId="18" fillId="0" borderId="1" xfId="7" applyNumberFormat="1" applyFont="1" applyBorder="1" applyAlignment="1" applyProtection="1">
      <alignment horizontal="center" vertical="center" wrapText="1"/>
    </xf>
    <xf numFmtId="2" fontId="18" fillId="0" borderId="1" xfId="12" applyNumberFormat="1" applyFont="1" applyBorder="1" applyAlignment="1" applyProtection="1">
      <alignment horizontal="center" vertical="center" wrapText="1"/>
    </xf>
    <xf numFmtId="2" fontId="18" fillId="0" borderId="1" xfId="12" applyNumberFormat="1" applyFont="1" applyFill="1" applyBorder="1" applyAlignment="1" applyProtection="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pplyAlignment="1">
      <alignment vertical="center"/>
    </xf>
    <xf numFmtId="2" fontId="4" fillId="0" borderId="1" xfId="7" applyNumberFormat="1" applyFont="1" applyFill="1" applyBorder="1" applyAlignment="1" applyProtection="1">
      <alignment vertical="center" wrapText="1"/>
    </xf>
    <xf numFmtId="188" fontId="4" fillId="0" borderId="1" xfId="7" applyNumberFormat="1" applyFont="1" applyFill="1" applyBorder="1" applyAlignment="1" applyProtection="1">
      <alignment vertical="center" wrapText="1"/>
    </xf>
    <xf numFmtId="0" fontId="20" fillId="0" borderId="1" xfId="14" applyFont="1" applyBorder="1" applyAlignment="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pplyAlignment="1">
      <alignment vertical="center"/>
    </xf>
    <xf numFmtId="0" fontId="4" fillId="0" borderId="0" xfId="12" applyFont="1" applyFill="1" applyAlignment="1"/>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Border="1" applyAlignment="1" applyProtection="1">
      <alignment horizontal="left"/>
    </xf>
    <xf numFmtId="2" fontId="22" fillId="0" borderId="0" xfId="12" applyNumberFormat="1" applyFont="1" applyBorder="1" applyAlignment="1"/>
    <xf numFmtId="2" fontId="22" fillId="0" borderId="0" xfId="12" applyNumberFormat="1" applyFont="1" applyAlignment="1" applyProtection="1">
      <alignment horizontal="left"/>
    </xf>
    <xf numFmtId="2" fontId="4" fillId="0" borderId="0" xfId="12" applyNumberFormat="1" applyFont="1" applyBorder="1" applyAlignment="1">
      <alignment horizontal="center" vertical="center"/>
    </xf>
    <xf numFmtId="0" fontId="17" fillId="0" borderId="0" xfId="12" applyFont="1" applyAlignment="1">
      <alignment vertical="center"/>
    </xf>
    <xf numFmtId="0" fontId="21" fillId="0" borderId="0" xfId="12" applyFont="1" applyAlignment="1">
      <alignment vertical="center"/>
    </xf>
    <xf numFmtId="0" fontId="4" fillId="0" borderId="0" xfId="12" applyFont="1" applyAlignment="1">
      <alignment vertical="center"/>
    </xf>
    <xf numFmtId="0" fontId="20" fillId="0" borderId="1" xfId="14" applyFont="1" applyBorder="1" applyAlignment="1">
      <alignment horizontal="left" vertical="center"/>
    </xf>
    <xf numFmtId="2" fontId="4" fillId="0" borderId="1" xfId="12" applyNumberFormat="1" applyFont="1" applyFill="1" applyBorder="1" applyAlignment="1" applyProtection="1">
      <alignment vertical="center" wrapText="1"/>
    </xf>
    <xf numFmtId="188" fontId="4" fillId="0" borderId="1" xfId="7" applyNumberFormat="1" applyFont="1" applyFill="1" applyBorder="1" applyAlignment="1">
      <alignment vertical="center" wrapText="1"/>
    </xf>
    <xf numFmtId="0" fontId="4" fillId="0" borderId="0" xfId="12" applyFont="1" applyFill="1" applyAlignment="1">
      <alignment vertical="center"/>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pplyFill="1" applyAlignment="1" applyProtection="1">
      <alignment vertical="center"/>
    </xf>
    <xf numFmtId="2" fontId="4" fillId="0" borderId="0" xfId="12" applyNumberFormat="1" applyFont="1" applyAlignment="1"/>
    <xf numFmtId="2" fontId="18" fillId="0" borderId="1" xfId="7" applyNumberFormat="1" applyFont="1" applyFill="1" applyBorder="1" applyAlignment="1" applyProtection="1">
      <alignment horizontal="center" vertical="center" wrapText="1"/>
    </xf>
    <xf numFmtId="2" fontId="18" fillId="0" borderId="1" xfId="7" applyNumberFormat="1" applyFont="1" applyBorder="1" applyAlignment="1">
      <alignment horizontal="center" vertical="center" wrapText="1"/>
    </xf>
    <xf numFmtId="0" fontId="18" fillId="0" borderId="1" xfId="11" applyFont="1" applyFill="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Fill="1" applyBorder="1" applyAlignment="1" applyProtection="1">
      <alignment vertical="center"/>
      <protection locked="0"/>
    </xf>
    <xf numFmtId="177" fontId="4" fillId="0" borderId="1" xfId="1" applyNumberFormat="1" applyFont="1" applyBorder="1" applyAlignment="1" applyProtection="1">
      <alignment horizontal="center" vertical="center" wrapText="1"/>
    </xf>
    <xf numFmtId="2" fontId="4" fillId="0" borderId="0" xfId="7" applyNumberFormat="1" applyFont="1" applyBorder="1" applyAlignment="1">
      <alignment horizontal="center" vertical="center"/>
    </xf>
    <xf numFmtId="0" fontId="17" fillId="0" borderId="0" xfId="7" applyFont="1" applyAlignment="1">
      <alignment vertical="center"/>
    </xf>
    <xf numFmtId="182" fontId="18" fillId="0" borderId="1" xfId="2" applyNumberFormat="1" applyFont="1" applyFill="1" applyBorder="1" applyAlignment="1" applyProtection="1">
      <alignment vertical="center" wrapText="1"/>
    </xf>
    <xf numFmtId="0" fontId="4" fillId="0" borderId="1" xfId="11" applyFont="1" applyFill="1" applyBorder="1" applyAlignment="1" applyProtection="1">
      <alignment vertical="center"/>
      <protection locked="0"/>
    </xf>
    <xf numFmtId="182" fontId="4" fillId="0" borderId="1" xfId="2" applyNumberFormat="1" applyFont="1" applyFill="1" applyBorder="1" applyAlignment="1" applyProtection="1">
      <alignment vertical="center" wrapText="1"/>
    </xf>
    <xf numFmtId="0" fontId="17" fillId="0" borderId="0" xfId="7" applyFont="1" applyFill="1" applyAlignment="1">
      <alignment horizontal="center" vertical="center"/>
    </xf>
    <xf numFmtId="0" fontId="17" fillId="0" borderId="0" xfId="7" applyFont="1" applyFill="1" applyAlignment="1">
      <alignment vertical="center"/>
    </xf>
    <xf numFmtId="0" fontId="4" fillId="0" borderId="0" xfId="7" applyFont="1" applyFill="1" applyAlignment="1">
      <alignment vertical="center"/>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pplyFont="1" applyFill="1" applyAlignment="1">
      <alignment vertical="center"/>
    </xf>
    <xf numFmtId="0" fontId="25" fillId="0" borderId="0" xfId="9" applyFont="1" applyFill="1" applyAlignment="1">
      <alignment vertical="center"/>
    </xf>
    <xf numFmtId="0" fontId="4" fillId="0" borderId="0" xfId="9" applyFont="1" applyFill="1" applyAlignment="1">
      <alignment vertical="center"/>
    </xf>
    <xf numFmtId="0" fontId="4" fillId="0" borderId="0" xfId="3" applyFont="1" applyFill="1" applyAlignment="1"/>
    <xf numFmtId="0" fontId="18" fillId="0" borderId="0" xfId="3" applyFont="1" applyFill="1" applyAlignment="1"/>
    <xf numFmtId="0" fontId="17" fillId="0" borderId="0" xfId="3" applyFont="1" applyFill="1" applyAlignment="1"/>
    <xf numFmtId="0" fontId="17" fillId="0" borderId="0" xfId="3" applyFill="1" applyAlignment="1"/>
    <xf numFmtId="0" fontId="26" fillId="0" borderId="0" xfId="9" applyFont="1" applyFill="1" applyAlignment="1">
      <alignment vertical="center"/>
    </xf>
    <xf numFmtId="0" fontId="4" fillId="0" borderId="0" xfId="9" applyFont="1" applyFill="1" applyAlignment="1">
      <alignment horizontal="center" vertical="center"/>
    </xf>
    <xf numFmtId="0" fontId="18" fillId="0" borderId="1" xfId="9" applyFont="1" applyFill="1" applyBorder="1" applyAlignment="1">
      <alignment horizontal="center" vertical="center"/>
    </xf>
    <xf numFmtId="0" fontId="18" fillId="0" borderId="1" xfId="3" applyNumberFormat="1" applyFont="1" applyFill="1" applyBorder="1" applyAlignment="1" applyProtection="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pplyProtection="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pplyProtection="1">
      <alignment vertical="center"/>
    </xf>
    <xf numFmtId="0" fontId="25" fillId="0" borderId="1" xfId="9" applyFont="1" applyFill="1" applyBorder="1" applyAlignment="1">
      <alignment horizontal="center" vertical="center"/>
    </xf>
    <xf numFmtId="2" fontId="25" fillId="0" borderId="1" xfId="12" applyNumberFormat="1" applyFont="1" applyBorder="1" applyAlignment="1" applyProtection="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0" fontId="4" fillId="0" borderId="0" xfId="7" applyFont="1">
      <alignment vertical="center"/>
    </xf>
    <xf numFmtId="31" fontId="4" fillId="0" borderId="0" xfId="7" applyNumberFormat="1" applyFont="1" applyAlignment="1">
      <alignment horizontal="left"/>
    </xf>
    <xf numFmtId="49" fontId="28" fillId="0" borderId="1" xfId="7" applyNumberFormat="1" applyFont="1" applyFill="1" applyBorder="1" applyAlignment="1">
      <alignment vertical="center" wrapText="1"/>
    </xf>
    <xf numFmtId="49" fontId="28" fillId="0" borderId="1" xfId="7" applyNumberFormat="1" applyFont="1" applyFill="1" applyBorder="1" applyAlignment="1">
      <alignment horizontal="left" vertical="center" wrapText="1" indent="1"/>
    </xf>
    <xf numFmtId="0" fontId="31" fillId="0" borderId="1" xfId="10" applyFont="1" applyFill="1" applyBorder="1" applyAlignment="1">
      <alignment vertical="center"/>
    </xf>
    <xf numFmtId="0" fontId="32" fillId="0" borderId="1" xfId="10" applyFont="1" applyFill="1" applyBorder="1" applyAlignment="1">
      <alignment horizontal="center" vertical="center"/>
    </xf>
    <xf numFmtId="2" fontId="4" fillId="0" borderId="0" xfId="7" applyNumberFormat="1" applyFont="1">
      <alignment vertical="center"/>
    </xf>
    <xf numFmtId="49" fontId="28" fillId="0" borderId="1" xfId="7" applyNumberFormat="1" applyFont="1" applyFill="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2" fontId="4" fillId="0" borderId="0" xfId="7" applyNumberFormat="1" applyFont="1" applyBorder="1" applyAlignment="1"/>
    <xf numFmtId="177" fontId="18" fillId="0" borderId="1" xfId="1" applyNumberFormat="1" applyFont="1" applyBorder="1" applyAlignment="1">
      <alignment vertical="center"/>
    </xf>
    <xf numFmtId="0" fontId="18" fillId="0" borderId="1" xfId="11" applyFont="1" applyFill="1" applyBorder="1" applyAlignment="1" applyProtection="1">
      <alignment vertical="center"/>
      <protection locked="0"/>
    </xf>
    <xf numFmtId="177" fontId="4" fillId="0" borderId="1" xfId="1" applyNumberFormat="1" applyFont="1" applyBorder="1" applyAlignment="1">
      <alignment vertical="center"/>
    </xf>
    <xf numFmtId="0" fontId="15" fillId="0" borderId="0" xfId="7" applyBorder="1" applyAlignment="1"/>
    <xf numFmtId="0" fontId="15" fillId="0" borderId="0" xfId="12" applyBorder="1" applyAlignment="1"/>
    <xf numFmtId="0" fontId="15" fillId="0" borderId="0" xfId="7" applyAlignment="1">
      <alignment vertical="center"/>
    </xf>
    <xf numFmtId="176" fontId="35" fillId="0" borderId="1" xfId="14" applyNumberFormat="1" applyFont="1" applyFill="1" applyBorder="1" applyAlignment="1">
      <alignment vertical="center"/>
    </xf>
    <xf numFmtId="176" fontId="47" fillId="0" borderId="1" xfId="14" applyNumberFormat="1" applyFill="1" applyBorder="1" applyAlignment="1">
      <alignment vertical="center"/>
    </xf>
    <xf numFmtId="0" fontId="47" fillId="0" borderId="1" xfId="14" applyFill="1" applyBorder="1" applyAlignment="1">
      <alignment vertical="center"/>
    </xf>
    <xf numFmtId="0" fontId="15" fillId="0" borderId="0" xfId="12" applyFont="1" applyAlignment="1"/>
    <xf numFmtId="0" fontId="0" fillId="0" borderId="0" xfId="0" applyFill="1" applyAlignment="1">
      <alignmen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7" applyFill="1" applyAlignment="1"/>
    <xf numFmtId="2" fontId="4" fillId="0" borderId="0" xfId="7" applyNumberFormat="1" applyFont="1" applyFill="1" applyAlignment="1" applyProtection="1">
      <alignment horizontal="left"/>
    </xf>
    <xf numFmtId="2" fontId="18" fillId="0" borderId="1" xfId="7" applyNumberFormat="1" applyFont="1" applyFill="1" applyBorder="1" applyAlignment="1" applyProtection="1">
      <alignment horizontal="center" vertical="center" wrapText="1"/>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Fill="1" applyBorder="1" applyAlignment="1">
      <alignment vertical="center" wrapText="1"/>
    </xf>
    <xf numFmtId="182" fontId="27" fillId="3" borderId="1" xfId="2" applyNumberFormat="1" applyFont="1" applyFill="1" applyBorder="1" applyAlignment="1" applyProtection="1">
      <alignment horizontal="right" vertical="center"/>
    </xf>
    <xf numFmtId="0" fontId="15" fillId="0" borderId="1" xfId="12" applyFill="1" applyBorder="1" applyAlignment="1"/>
    <xf numFmtId="0" fontId="15" fillId="0" borderId="0" xfId="12" applyFill="1" applyAlignment="1"/>
    <xf numFmtId="2" fontId="22" fillId="0" borderId="0" xfId="12" applyNumberFormat="1" applyFont="1" applyFill="1" applyAlignment="1" applyProtection="1">
      <alignment horizontal="left"/>
    </xf>
    <xf numFmtId="2" fontId="18" fillId="0" borderId="1" xfId="12" applyNumberFormat="1" applyFont="1" applyFill="1" applyBorder="1" applyAlignment="1" applyProtection="1">
      <alignment horizontal="center" vertical="center" wrapText="1"/>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Fill="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10" applyNumberFormat="1" applyFont="1" applyFill="1" applyBorder="1" applyAlignment="1">
      <alignment vertical="center"/>
    </xf>
    <xf numFmtId="0" fontId="17" fillId="0" borderId="0" xfId="3" applyFont="1" applyFill="1" applyAlignment="1"/>
    <xf numFmtId="0" fontId="25" fillId="0" borderId="0" xfId="9" applyFont="1" applyFill="1" applyAlignment="1">
      <alignment vertical="center"/>
    </xf>
    <xf numFmtId="0" fontId="26" fillId="0" borderId="0" xfId="9" applyFont="1" applyFill="1" applyAlignment="1">
      <alignment vertical="center"/>
    </xf>
    <xf numFmtId="177" fontId="18" fillId="0" borderId="1" xfId="1" applyNumberFormat="1" applyFont="1" applyFill="1" applyBorder="1" applyAlignment="1" applyProtection="1">
      <alignment horizontal="left" vertical="center"/>
    </xf>
    <xf numFmtId="177" fontId="18" fillId="0" borderId="1" xfId="1" applyNumberFormat="1" applyFont="1" applyFill="1" applyBorder="1" applyAlignment="1" applyProtection="1">
      <alignment horizontal="left" vertical="center"/>
    </xf>
    <xf numFmtId="177" fontId="4" fillId="0" borderId="1" xfId="1" applyNumberFormat="1" applyFont="1" applyFill="1" applyBorder="1" applyAlignment="1" applyProtection="1">
      <alignment horizontal="left" vertical="center"/>
    </xf>
    <xf numFmtId="0" fontId="4" fillId="0" borderId="1" xfId="3" applyNumberFormat="1" applyFont="1" applyFill="1" applyBorder="1" applyAlignment="1" applyProtection="1">
      <alignment horizontal="left" vertical="center"/>
    </xf>
    <xf numFmtId="0" fontId="17" fillId="0" borderId="0" xfId="3" applyFont="1" applyFill="1" applyBorder="1" applyAlignment="1"/>
    <xf numFmtId="0" fontId="17" fillId="0" borderId="0" xfId="3" applyFont="1" applyFill="1" applyBorder="1" applyAlignment="1"/>
    <xf numFmtId="2" fontId="28" fillId="0" borderId="0" xfId="7" applyNumberFormat="1" applyFont="1" applyFill="1" applyAlignment="1">
      <alignment horizontal="center" vertical="center"/>
    </xf>
    <xf numFmtId="2" fontId="18" fillId="0" borderId="1" xfId="7" applyNumberFormat="1" applyFont="1" applyBorder="1" applyAlignment="1">
      <alignment horizontal="center" vertical="center"/>
    </xf>
    <xf numFmtId="2" fontId="18" fillId="0" borderId="1" xfId="7" applyNumberFormat="1" applyFont="1" applyFill="1" applyBorder="1" applyAlignment="1">
      <alignment horizontal="center" vertical="center" wrapText="1"/>
    </xf>
    <xf numFmtId="49" fontId="28" fillId="0" borderId="1" xfId="7" applyNumberFormat="1" applyFont="1" applyFill="1" applyBorder="1" applyAlignment="1">
      <alignment vertical="center"/>
    </xf>
    <xf numFmtId="177" fontId="28" fillId="0" borderId="1" xfId="1" applyNumberFormat="1" applyFont="1" applyBorder="1" applyAlignment="1">
      <alignment vertical="center" wrapText="1"/>
    </xf>
    <xf numFmtId="177" fontId="28" fillId="0" borderId="1" xfId="1" applyNumberFormat="1" applyFont="1" applyFill="1" applyBorder="1" applyAlignment="1">
      <alignment vertical="center" wrapText="1"/>
    </xf>
    <xf numFmtId="49" fontId="28" fillId="0" borderId="1" xfId="7" applyNumberFormat="1" applyFont="1" applyFill="1" applyBorder="1" applyAlignment="1">
      <alignment horizontal="left" vertical="center" indent="1"/>
    </xf>
    <xf numFmtId="2" fontId="4" fillId="0" borderId="1" xfId="7" applyNumberFormat="1" applyFont="1" applyFill="1" applyBorder="1" applyAlignment="1">
      <alignment vertical="center" wrapText="1"/>
    </xf>
    <xf numFmtId="0" fontId="15" fillId="0" borderId="1" xfId="7" applyFill="1" applyBorder="1" applyAlignment="1"/>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vertical="top" wrapText="1"/>
    </xf>
    <xf numFmtId="177" fontId="4" fillId="0" borderId="1" xfId="1" applyNumberFormat="1" applyFont="1" applyFill="1" applyBorder="1" applyAlignment="1" applyProtection="1">
      <alignment vertical="center"/>
      <protection locked="0"/>
    </xf>
    <xf numFmtId="2" fontId="4" fillId="0" borderId="0" xfId="7" applyNumberFormat="1" applyFont="1" applyFill="1" applyAlignment="1"/>
    <xf numFmtId="2" fontId="4" fillId="0" borderId="1" xfId="7" applyNumberFormat="1" applyFont="1" applyFill="1" applyBorder="1" applyAlignment="1" applyProtection="1">
      <alignment vertical="center" wrapText="1"/>
    </xf>
    <xf numFmtId="0" fontId="15" fillId="0" borderId="0" xfId="7" applyFill="1" applyBorder="1" applyAlignment="1"/>
    <xf numFmtId="185" fontId="15" fillId="0" borderId="0" xfId="12" applyNumberFormat="1" applyAlignment="1"/>
    <xf numFmtId="185" fontId="22" fillId="0" borderId="0" xfId="12" applyNumberFormat="1" applyFont="1" applyBorder="1" applyAlignment="1"/>
    <xf numFmtId="185" fontId="18" fillId="0" borderId="1" xfId="12" applyNumberFormat="1" applyFont="1" applyBorder="1" applyAlignment="1" applyProtection="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13" applyFont="1" applyBorder="1"/>
    <xf numFmtId="0" fontId="47" fillId="0" borderId="0" xfId="14">
      <alignment vertical="center"/>
    </xf>
    <xf numFmtId="0" fontId="44" fillId="0" borderId="0" xfId="14" applyFont="1">
      <alignment vertical="center"/>
    </xf>
    <xf numFmtId="177" fontId="18" fillId="0" borderId="1" xfId="1" applyNumberFormat="1" applyFont="1" applyFill="1" applyBorder="1" applyAlignment="1" applyProtection="1">
      <alignment horizontal="center" vertical="center" wrapText="1"/>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Fill="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0" fontId="0" fillId="0" borderId="1" xfId="0" applyFill="1" applyBorder="1" applyAlignment="1">
      <alignment vertical="center"/>
    </xf>
    <xf numFmtId="0" fontId="0" fillId="0" borderId="0" xfId="0" applyFill="1"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2" fontId="4" fillId="0" borderId="0" xfId="7" applyNumberFormat="1" applyFont="1" applyFill="1" applyAlignment="1">
      <alignment horizontal="center" vertical="center"/>
    </xf>
    <xf numFmtId="177" fontId="4" fillId="0" borderId="1" xfId="1" applyNumberFormat="1" applyFont="1" applyFill="1" applyBorder="1" applyAlignment="1">
      <alignment vertical="center" wrapText="1"/>
    </xf>
    <xf numFmtId="0" fontId="4" fillId="0" borderId="1" xfId="7" applyFont="1" applyFill="1" applyBorder="1" applyAlignment="1"/>
    <xf numFmtId="177" fontId="18" fillId="0" borderId="1" xfId="1" applyNumberFormat="1" applyFont="1" applyFill="1" applyBorder="1" applyAlignment="1">
      <alignment vertical="center" wrapText="1"/>
    </xf>
    <xf numFmtId="2" fontId="25" fillId="0" borderId="1" xfId="12" applyNumberFormat="1" applyFont="1" applyFill="1" applyBorder="1" applyAlignment="1" applyProtection="1">
      <alignment horizontal="center" vertical="center" wrapText="1"/>
    </xf>
    <xf numFmtId="176" fontId="0" fillId="0" borderId="1" xfId="10" applyNumberFormat="1" applyFont="1" applyFill="1" applyBorder="1" applyAlignment="1">
      <alignment horizontal="right" vertical="center"/>
    </xf>
    <xf numFmtId="0" fontId="4" fillId="0" borderId="1" xfId="12" applyFont="1" applyFill="1" applyBorder="1" applyAlignment="1"/>
    <xf numFmtId="2" fontId="4" fillId="0" borderId="0" xfId="7" applyNumberFormat="1" applyFont="1" applyFill="1" applyBorder="1" applyAlignment="1"/>
    <xf numFmtId="0" fontId="15" fillId="0" borderId="0" xfId="12" applyFill="1" applyBorder="1" applyAlignment="1"/>
    <xf numFmtId="0" fontId="24" fillId="0" borderId="0" xfId="0" applyFont="1" applyFill="1" applyAlignment="1">
      <alignment vertical="justify" wrapText="1"/>
    </xf>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Fill="1" applyAlignment="1" applyProtection="1">
      <alignment horizontal="center" vertical="center"/>
    </xf>
    <xf numFmtId="185" fontId="16" fillId="0" borderId="0" xfId="12" applyNumberFormat="1" applyFont="1" applyFill="1" applyAlignment="1" applyProtection="1">
      <alignment horizontal="center" vertical="center"/>
    </xf>
    <xf numFmtId="2" fontId="16" fillId="2" borderId="0" xfId="12" applyNumberFormat="1" applyFont="1" applyFill="1" applyAlignment="1" applyProtection="1">
      <alignment horizontal="center" vertical="center"/>
    </xf>
    <xf numFmtId="0" fontId="4" fillId="0" borderId="0" xfId="12" applyFont="1" applyBorder="1" applyAlignment="1">
      <alignment horizontal="left" vertical="center"/>
    </xf>
    <xf numFmtId="185" fontId="4" fillId="0" borderId="0" xfId="12" applyNumberFormat="1" applyFont="1" applyBorder="1" applyAlignment="1">
      <alignment horizontal="left" vertical="center"/>
    </xf>
    <xf numFmtId="0" fontId="4" fillId="2" borderId="0" xfId="12" applyFont="1" applyFill="1" applyBorder="1" applyAlignment="1">
      <alignment horizontal="left" vertical="center"/>
    </xf>
    <xf numFmtId="2" fontId="16" fillId="0" borderId="0" xfId="7" applyNumberFormat="1" applyFont="1" applyFill="1" applyAlignment="1" applyProtection="1">
      <alignment horizontal="center" vertical="center"/>
    </xf>
    <xf numFmtId="2" fontId="16" fillId="2" borderId="0" xfId="7" applyNumberFormat="1" applyFont="1" applyFill="1" applyAlignment="1" applyProtection="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38" fillId="0" borderId="0" xfId="0" applyFont="1" applyFill="1" applyAlignment="1">
      <alignment horizontal="left" vertical="top" wrapText="1"/>
    </xf>
    <xf numFmtId="2" fontId="16" fillId="0" borderId="0" xfId="7" applyNumberFormat="1" applyFont="1" applyAlignment="1">
      <alignment horizontal="center" vertical="center"/>
    </xf>
    <xf numFmtId="2" fontId="16" fillId="0" borderId="0" xfId="7" applyNumberFormat="1" applyFont="1" applyFill="1" applyAlignment="1">
      <alignment horizontal="center" vertical="center"/>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3" fillId="0" borderId="0" xfId="0" applyFont="1" applyFill="1" applyAlignment="1">
      <alignment horizontal="left" vertical="justify" wrapText="1"/>
    </xf>
    <xf numFmtId="0" fontId="4" fillId="0" borderId="2" xfId="7" applyFont="1" applyBorder="1" applyAlignment="1">
      <alignment horizontal="left" wrapText="1"/>
    </xf>
    <xf numFmtId="0" fontId="4" fillId="0" borderId="2" xfId="7" applyFont="1" applyFill="1" applyBorder="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16" fillId="2" borderId="0" xfId="7" applyNumberFormat="1" applyFont="1" applyFill="1" applyAlignment="1">
      <alignment horizontal="center" vertical="center"/>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Border="1" applyAlignment="1">
      <alignment horizontal="center" vertical="center" wrapText="1"/>
    </xf>
    <xf numFmtId="0" fontId="8" fillId="0" borderId="1" xfId="15" applyFont="1" applyBorder="1" applyAlignment="1">
      <alignment horizontal="center" vertical="center" wrapText="1"/>
    </xf>
    <xf numFmtId="0" fontId="7" fillId="0" borderId="0" xfId="15" applyFont="1" applyBorder="1" applyAlignment="1">
      <alignment vertical="center" wrapText="1"/>
    </xf>
    <xf numFmtId="0" fontId="6" fillId="0" borderId="0" xfId="15" applyFont="1" applyAlignment="1">
      <alignment horizontal="center" vertical="center" wrapText="1"/>
    </xf>
    <xf numFmtId="0" fontId="11" fillId="0" borderId="0" xfId="15" applyFont="1" applyAlignment="1">
      <alignment vertical="center" wrapText="1"/>
    </xf>
    <xf numFmtId="0" fontId="7" fillId="0" borderId="0" xfId="15" applyFont="1" applyAlignment="1">
      <alignment vertical="center" wrapText="1"/>
    </xf>
    <xf numFmtId="0" fontId="6" fillId="0" borderId="0" xfId="6" applyFont="1" applyBorder="1" applyAlignment="1">
      <alignment horizontal="center" vertical="center" wrapText="1"/>
    </xf>
    <xf numFmtId="0" fontId="7" fillId="0" borderId="0" xfId="6" applyFont="1" applyBorder="1" applyAlignment="1">
      <alignment vertical="center" wrapText="1"/>
    </xf>
  </cellXfs>
  <cellStyles count="16">
    <cellStyle name="3232" xfId="11"/>
    <cellStyle name="百分比" xfId="2" builtinId="5"/>
    <cellStyle name="常规" xfId="0" builtinId="0"/>
    <cellStyle name="常规 2" xfId="12"/>
    <cellStyle name="常规 2 2" xfId="7"/>
    <cellStyle name="常规 2 3" xfId="9"/>
    <cellStyle name="常规 2 3 2" xfId="10"/>
    <cellStyle name="常规 2 4" xfId="13"/>
    <cellStyle name="常规 2 9" xfId="6"/>
    <cellStyle name="常规 3" xfId="14"/>
    <cellStyle name="常规 3 4" xfId="8"/>
    <cellStyle name="常规 5 2" xfId="3"/>
    <cellStyle name="常规 6 2" xfId="4"/>
    <cellStyle name="常规 7" xfId="15"/>
    <cellStyle name="常规_西安" xfId="5"/>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3"/>
  <sheetViews>
    <sheetView tabSelected="1" workbookViewId="0">
      <selection activeCell="E38" sqref="E38"/>
    </sheetView>
  </sheetViews>
  <sheetFormatPr defaultColWidth="9" defaultRowHeight="14.25"/>
  <cols>
    <col min="1" max="6" width="9" style="209"/>
    <col min="7" max="7" width="9" style="209" customWidth="1"/>
    <col min="8" max="16384" width="9" style="209"/>
  </cols>
  <sheetData>
    <row r="1" spans="1:9" ht="18.75">
      <c r="A1" s="210" t="s">
        <v>0</v>
      </c>
    </row>
    <row r="11" spans="1:9" ht="87.75" customHeight="1">
      <c r="A11" s="232" t="s">
        <v>467</v>
      </c>
      <c r="B11" s="233"/>
      <c r="C11" s="233"/>
      <c r="D11" s="233"/>
      <c r="E11" s="233"/>
      <c r="F11" s="233"/>
      <c r="G11" s="233"/>
      <c r="H11" s="233"/>
      <c r="I11" s="233"/>
    </row>
    <row r="43" spans="1:9" ht="30" customHeight="1">
      <c r="A43" s="234">
        <v>45292</v>
      </c>
      <c r="B43" s="235"/>
      <c r="C43" s="235"/>
      <c r="D43" s="235"/>
      <c r="E43" s="235"/>
      <c r="F43" s="235"/>
      <c r="G43" s="235"/>
      <c r="H43" s="235"/>
      <c r="I43" s="235"/>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66"/>
  <sheetViews>
    <sheetView zoomScaleNormal="100" zoomScaleSheetLayoutView="100" workbookViewId="0">
      <selection activeCell="B20" sqref="B20"/>
    </sheetView>
  </sheetViews>
  <sheetFormatPr defaultColWidth="9" defaultRowHeight="14.25"/>
  <cols>
    <col min="2" max="2" width="74.875" customWidth="1"/>
  </cols>
  <sheetData>
    <row r="1" spans="2:2" ht="33.950000000000003" customHeight="1">
      <c r="B1" s="204" t="s">
        <v>1</v>
      </c>
    </row>
    <row r="2" spans="2:2" ht="20.100000000000001" customHeight="1">
      <c r="B2" s="205" t="s">
        <v>2</v>
      </c>
    </row>
    <row r="3" spans="2:2" s="203" customFormat="1" ht="20.100000000000001" customHeight="1">
      <c r="B3" s="206" t="s">
        <v>3</v>
      </c>
    </row>
    <row r="4" spans="2:2" s="203" customFormat="1" ht="20.100000000000001" customHeight="1">
      <c r="B4" s="207" t="s">
        <v>344</v>
      </c>
    </row>
    <row r="5" spans="2:2" s="203" customFormat="1" ht="20.100000000000001" customHeight="1">
      <c r="B5" s="207" t="s">
        <v>345</v>
      </c>
    </row>
    <row r="6" spans="2:2" s="203" customFormat="1" ht="20.100000000000001" customHeight="1">
      <c r="B6" s="207" t="s">
        <v>362</v>
      </c>
    </row>
    <row r="7" spans="2:2" s="203" customFormat="1" ht="20.100000000000001" customHeight="1">
      <c r="B7" s="207" t="s">
        <v>363</v>
      </c>
    </row>
    <row r="8" spans="2:2" s="203" customFormat="1" ht="20.100000000000001" customHeight="1">
      <c r="B8" s="207" t="s">
        <v>364</v>
      </c>
    </row>
    <row r="9" spans="2:2" s="203" customFormat="1" ht="20.100000000000001" customHeight="1">
      <c r="B9" s="207" t="s">
        <v>365</v>
      </c>
    </row>
    <row r="10" spans="2:2" s="203" customFormat="1" ht="20.100000000000001" customHeight="1">
      <c r="B10" s="207" t="s">
        <v>366</v>
      </c>
    </row>
    <row r="11" spans="2:2" s="203" customFormat="1" ht="20.100000000000001" customHeight="1">
      <c r="B11" s="207" t="s">
        <v>367</v>
      </c>
    </row>
    <row r="12" spans="2:2" s="203" customFormat="1" ht="20.100000000000001" customHeight="1">
      <c r="B12" s="206" t="s">
        <v>4</v>
      </c>
    </row>
    <row r="13" spans="2:2" s="203" customFormat="1" ht="20.100000000000001" customHeight="1">
      <c r="B13" s="207" t="s">
        <v>346</v>
      </c>
    </row>
    <row r="14" spans="2:2" s="203" customFormat="1" ht="20.100000000000001" customHeight="1">
      <c r="B14" s="207" t="s">
        <v>347</v>
      </c>
    </row>
    <row r="15" spans="2:2" s="203" customFormat="1" ht="20.100000000000001" customHeight="1">
      <c r="B15" s="207" t="s">
        <v>368</v>
      </c>
    </row>
    <row r="16" spans="2:2" s="203" customFormat="1" ht="20.100000000000001" customHeight="1">
      <c r="B16" s="207" t="s">
        <v>369</v>
      </c>
    </row>
    <row r="17" spans="2:2" s="203" customFormat="1" ht="20.100000000000001" customHeight="1">
      <c r="B17" s="207" t="s">
        <v>370</v>
      </c>
    </row>
    <row r="18" spans="2:2" s="203" customFormat="1" ht="20.100000000000001" customHeight="1">
      <c r="B18" s="207" t="s">
        <v>371</v>
      </c>
    </row>
    <row r="19" spans="2:2" s="203" customFormat="1" ht="20.100000000000001" customHeight="1">
      <c r="B19" s="206" t="s">
        <v>5</v>
      </c>
    </row>
    <row r="20" spans="2:2" s="203" customFormat="1" ht="20.100000000000001" customHeight="1">
      <c r="B20" s="207" t="s">
        <v>348</v>
      </c>
    </row>
    <row r="21" spans="2:2" s="203" customFormat="1" ht="20.100000000000001" customHeight="1">
      <c r="B21" s="207" t="s">
        <v>349</v>
      </c>
    </row>
    <row r="22" spans="2:2" s="203" customFormat="1" ht="20.100000000000001" customHeight="1">
      <c r="B22" s="207" t="s">
        <v>372</v>
      </c>
    </row>
    <row r="23" spans="2:2" s="203" customFormat="1" ht="20.100000000000001" customHeight="1">
      <c r="B23" s="207" t="s">
        <v>373</v>
      </c>
    </row>
    <row r="24" spans="2:2" s="203" customFormat="1" ht="20.100000000000001" customHeight="1">
      <c r="B24" s="207" t="s">
        <v>374</v>
      </c>
    </row>
    <row r="25" spans="2:2" s="203" customFormat="1" ht="20.100000000000001" customHeight="1">
      <c r="B25" s="207" t="s">
        <v>375</v>
      </c>
    </row>
    <row r="26" spans="2:2" s="203" customFormat="1" ht="20.100000000000001" customHeight="1">
      <c r="B26" s="206" t="s">
        <v>6</v>
      </c>
    </row>
    <row r="27" spans="2:2" s="203" customFormat="1" ht="20.100000000000001" customHeight="1">
      <c r="B27" s="207" t="s">
        <v>350</v>
      </c>
    </row>
    <row r="28" spans="2:2" s="203" customFormat="1" ht="20.100000000000001" customHeight="1">
      <c r="B28" s="207" t="s">
        <v>351</v>
      </c>
    </row>
    <row r="29" spans="2:2" s="203" customFormat="1" ht="20.100000000000001" customHeight="1">
      <c r="B29" s="207" t="s">
        <v>352</v>
      </c>
    </row>
    <row r="30" spans="2:2" s="203" customFormat="1" ht="14.1" customHeight="1">
      <c r="B30" s="207"/>
    </row>
    <row r="31" spans="2:2" ht="20.100000000000001" customHeight="1">
      <c r="B31" s="205" t="s">
        <v>7</v>
      </c>
    </row>
    <row r="32" spans="2:2" ht="20.100000000000001" customHeight="1">
      <c r="B32" s="206" t="s">
        <v>3</v>
      </c>
    </row>
    <row r="33" spans="2:2" ht="20.100000000000001" customHeight="1">
      <c r="B33" s="207" t="s">
        <v>353</v>
      </c>
    </row>
    <row r="34" spans="2:2" ht="20.100000000000001" customHeight="1">
      <c r="B34" s="207" t="s">
        <v>354</v>
      </c>
    </row>
    <row r="35" spans="2:2" ht="20.100000000000001" customHeight="1">
      <c r="B35" s="207" t="s">
        <v>376</v>
      </c>
    </row>
    <row r="36" spans="2:2" ht="20.100000000000001" customHeight="1">
      <c r="B36" s="207" t="s">
        <v>377</v>
      </c>
    </row>
    <row r="37" spans="2:2" ht="20.100000000000001" customHeight="1">
      <c r="B37" s="207" t="s">
        <v>378</v>
      </c>
    </row>
    <row r="38" spans="2:2" ht="20.100000000000001" customHeight="1">
      <c r="B38" s="207" t="s">
        <v>379</v>
      </c>
    </row>
    <row r="39" spans="2:2" ht="20.100000000000001" customHeight="1">
      <c r="B39" s="207" t="s">
        <v>380</v>
      </c>
    </row>
    <row r="40" spans="2:2" ht="20.100000000000001" customHeight="1">
      <c r="B40" s="207" t="s">
        <v>381</v>
      </c>
    </row>
    <row r="41" spans="2:2" ht="20.100000000000001" customHeight="1">
      <c r="B41" s="206" t="s">
        <v>4</v>
      </c>
    </row>
    <row r="42" spans="2:2" ht="20.100000000000001" customHeight="1">
      <c r="B42" s="207" t="s">
        <v>355</v>
      </c>
    </row>
    <row r="43" spans="2:2" ht="20.100000000000001" customHeight="1">
      <c r="B43" s="207" t="s">
        <v>356</v>
      </c>
    </row>
    <row r="44" spans="2:2" ht="20.100000000000001" customHeight="1">
      <c r="B44" s="207" t="s">
        <v>382</v>
      </c>
    </row>
    <row r="45" spans="2:2" ht="20.100000000000001" customHeight="1">
      <c r="B45" s="207" t="s">
        <v>383</v>
      </c>
    </row>
    <row r="46" spans="2:2" ht="20.100000000000001" customHeight="1">
      <c r="B46" s="207" t="s">
        <v>384</v>
      </c>
    </row>
    <row r="47" spans="2:2" ht="20.100000000000001" customHeight="1">
      <c r="B47" s="207" t="s">
        <v>385</v>
      </c>
    </row>
    <row r="48" spans="2:2" ht="20.100000000000001" customHeight="1">
      <c r="B48" s="206" t="s">
        <v>5</v>
      </c>
    </row>
    <row r="49" spans="2:2" ht="20.100000000000001" customHeight="1">
      <c r="B49" s="207" t="s">
        <v>357</v>
      </c>
    </row>
    <row r="50" spans="2:2" ht="20.100000000000001" customHeight="1">
      <c r="B50" s="207" t="s">
        <v>358</v>
      </c>
    </row>
    <row r="51" spans="2:2" ht="20.100000000000001" customHeight="1">
      <c r="B51" s="207" t="s">
        <v>386</v>
      </c>
    </row>
    <row r="52" spans="2:2" ht="20.100000000000001" customHeight="1">
      <c r="B52" s="207" t="s">
        <v>387</v>
      </c>
    </row>
    <row r="53" spans="2:2" ht="20.100000000000001" customHeight="1">
      <c r="B53" s="207" t="s">
        <v>388</v>
      </c>
    </row>
    <row r="54" spans="2:2" ht="20.100000000000001" customHeight="1">
      <c r="B54" s="207" t="s">
        <v>389</v>
      </c>
    </row>
    <row r="55" spans="2:2" ht="20.100000000000001" customHeight="1">
      <c r="B55" s="206" t="s">
        <v>6</v>
      </c>
    </row>
    <row r="56" spans="2:2" ht="20.100000000000001" customHeight="1">
      <c r="B56" s="207" t="s">
        <v>359</v>
      </c>
    </row>
    <row r="57" spans="2:2" ht="20.100000000000001" customHeight="1">
      <c r="B57" s="207" t="s">
        <v>360</v>
      </c>
    </row>
    <row r="58" spans="2:2" ht="20.100000000000001" customHeight="1">
      <c r="B58" s="207" t="s">
        <v>361</v>
      </c>
    </row>
    <row r="59" spans="2:2" ht="12.95" customHeight="1"/>
    <row r="60" spans="2:2" ht="20.100000000000001" customHeight="1">
      <c r="B60" s="205" t="s">
        <v>8</v>
      </c>
    </row>
    <row r="61" spans="2:2" ht="20.100000000000001" customHeight="1">
      <c r="B61" s="208" t="s">
        <v>390</v>
      </c>
    </row>
    <row r="62" spans="2:2" ht="20.100000000000001" customHeight="1">
      <c r="B62" s="208" t="s">
        <v>391</v>
      </c>
    </row>
    <row r="63" spans="2:2" ht="20.100000000000001" customHeight="1">
      <c r="B63" s="208" t="s">
        <v>392</v>
      </c>
    </row>
    <row r="64" spans="2:2" ht="20.100000000000001" customHeight="1">
      <c r="B64" s="208" t="s">
        <v>393</v>
      </c>
    </row>
    <row r="65" spans="2:2" ht="20.100000000000001" customHeight="1">
      <c r="B65" s="208" t="s">
        <v>394</v>
      </c>
    </row>
    <row r="66" spans="2:2" ht="20.100000000000001" customHeight="1">
      <c r="B66" s="208"/>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V30"/>
  <sheetViews>
    <sheetView showZeros="0" workbookViewId="0">
      <selection activeCell="H19" sqref="H19"/>
    </sheetView>
  </sheetViews>
  <sheetFormatPr defaultColWidth="6.75" defaultRowHeight="11.25"/>
  <cols>
    <col min="1" max="1" width="33.625" style="63" customWidth="1"/>
    <col min="2" max="2" width="15.625" style="197" customWidth="1"/>
    <col min="3" max="3" width="15.625" style="157" customWidth="1"/>
    <col min="4" max="4" width="15.625" style="63" customWidth="1"/>
    <col min="5" max="10" width="9" style="63" customWidth="1"/>
    <col min="11" max="11" width="6.25" style="63" customWidth="1"/>
    <col min="12" max="48" width="9" style="63" customWidth="1"/>
    <col min="49" max="16384" width="6.75" style="63"/>
  </cols>
  <sheetData>
    <row r="1" spans="1:48" ht="19.5" customHeight="1">
      <c r="A1" s="60" t="s">
        <v>9</v>
      </c>
    </row>
    <row r="2" spans="1:48" ht="23.1" customHeight="1">
      <c r="A2" s="236" t="s">
        <v>395</v>
      </c>
      <c r="B2" s="237"/>
      <c r="C2" s="238"/>
      <c r="D2" s="236"/>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row>
    <row r="3" spans="1:48" ht="18" customHeight="1">
      <c r="A3" s="66"/>
      <c r="B3" s="198"/>
      <c r="C3" s="158" t="s">
        <v>10</v>
      </c>
      <c r="D3" s="69" t="s">
        <v>11</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row>
    <row r="4" spans="1:48" s="60" customFormat="1" ht="39" customHeight="1">
      <c r="A4" s="50" t="s">
        <v>12</v>
      </c>
      <c r="B4" s="199" t="s">
        <v>397</v>
      </c>
      <c r="C4" s="159"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81"/>
    </row>
    <row r="5" spans="1:48" s="60" customFormat="1" ht="24.95" customHeight="1">
      <c r="A5" s="50" t="s">
        <v>16</v>
      </c>
      <c r="B5" s="135">
        <f>B6+B22</f>
        <v>1869</v>
      </c>
      <c r="C5" s="135">
        <f>C6+C22</f>
        <v>2322</v>
      </c>
      <c r="D5" s="200">
        <f>ROUND(C5/B5,3)</f>
        <v>1.242</v>
      </c>
      <c r="E5" s="72"/>
      <c r="F5" s="72"/>
      <c r="G5" s="72"/>
      <c r="H5" s="72"/>
      <c r="I5" s="72"/>
      <c r="J5" s="72"/>
      <c r="K5" s="76"/>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81"/>
    </row>
    <row r="6" spans="1:48" s="62" customFormat="1" ht="24.95" customHeight="1">
      <c r="A6" s="136" t="s">
        <v>17</v>
      </c>
      <c r="B6" s="135">
        <f>SUM(B7:B21)</f>
        <v>1865</v>
      </c>
      <c r="C6" s="135">
        <f>SUM(C7:C21)</f>
        <v>2278</v>
      </c>
      <c r="D6" s="200">
        <f>ROUND(C6/B6,3)</f>
        <v>1.2210000000000001</v>
      </c>
      <c r="E6" s="76"/>
      <c r="F6" s="76"/>
      <c r="G6" s="76"/>
      <c r="H6" s="76"/>
      <c r="I6" s="76"/>
      <c r="J6" s="76"/>
      <c r="K6" s="80"/>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ht="24.95" customHeight="1">
      <c r="A7" s="91" t="s">
        <v>18</v>
      </c>
      <c r="B7" s="137">
        <v>1344</v>
      </c>
      <c r="C7" s="153">
        <v>1446</v>
      </c>
      <c r="D7" s="201">
        <f>ROUND(C7/B7,3)</f>
        <v>1.0760000000000001</v>
      </c>
    </row>
    <row r="8" spans="1:48" ht="24.95" customHeight="1">
      <c r="A8" s="91" t="s">
        <v>19</v>
      </c>
      <c r="B8" s="137">
        <v>88</v>
      </c>
      <c r="C8" s="153">
        <v>223</v>
      </c>
      <c r="D8" s="201">
        <f t="shared" ref="D8:D9" si="0">ROUND(C8/B8,3)</f>
        <v>2.5339999999999998</v>
      </c>
    </row>
    <row r="9" spans="1:48" ht="24.95" customHeight="1">
      <c r="A9" s="91" t="s">
        <v>20</v>
      </c>
      <c r="B9" s="137">
        <v>134</v>
      </c>
      <c r="C9" s="153">
        <v>259</v>
      </c>
      <c r="D9" s="201">
        <f t="shared" si="0"/>
        <v>1.9330000000000001</v>
      </c>
    </row>
    <row r="10" spans="1:48" ht="24.95" customHeight="1">
      <c r="A10" s="91" t="s">
        <v>21</v>
      </c>
      <c r="B10" s="137"/>
      <c r="C10" s="153">
        <v>1</v>
      </c>
      <c r="D10" s="201"/>
    </row>
    <row r="11" spans="1:48" ht="24.95" customHeight="1">
      <c r="A11" s="91" t="s">
        <v>22</v>
      </c>
      <c r="B11" s="137">
        <v>215</v>
      </c>
      <c r="C11" s="153">
        <v>200</v>
      </c>
      <c r="D11" s="201">
        <f>ROUND(C11/B11,3)</f>
        <v>0.93</v>
      </c>
    </row>
    <row r="12" spans="1:48" ht="24.95" customHeight="1">
      <c r="A12" s="91" t="s">
        <v>23</v>
      </c>
      <c r="B12" s="137">
        <v>34</v>
      </c>
      <c r="C12" s="153">
        <v>57</v>
      </c>
      <c r="D12" s="201">
        <f t="shared" ref="D12:D17" si="1">ROUND(C12/B12,3)</f>
        <v>1.6759999999999999</v>
      </c>
    </row>
    <row r="13" spans="1:48" ht="24.95" customHeight="1">
      <c r="A13" s="91" t="s">
        <v>24</v>
      </c>
      <c r="B13" s="137">
        <v>37</v>
      </c>
      <c r="C13" s="153">
        <v>36</v>
      </c>
      <c r="D13" s="201">
        <f t="shared" si="1"/>
        <v>0.97299999999999998</v>
      </c>
    </row>
    <row r="14" spans="1:48" ht="24.95" customHeight="1">
      <c r="A14" s="91" t="s">
        <v>25</v>
      </c>
      <c r="B14" s="137">
        <v>5</v>
      </c>
      <c r="C14" s="153">
        <v>6</v>
      </c>
      <c r="D14" s="201">
        <f>ROUND(C14/B14,3)</f>
        <v>1.2</v>
      </c>
    </row>
    <row r="15" spans="1:48" ht="24.95" customHeight="1">
      <c r="A15" s="91" t="s">
        <v>26</v>
      </c>
      <c r="B15" s="137">
        <v>5</v>
      </c>
      <c r="C15" s="153">
        <v>40</v>
      </c>
      <c r="D15" s="201">
        <f t="shared" si="1"/>
        <v>8</v>
      </c>
    </row>
    <row r="16" spans="1:48" ht="24.95" customHeight="1">
      <c r="A16" s="91" t="s">
        <v>27</v>
      </c>
      <c r="B16" s="137"/>
      <c r="C16" s="153"/>
      <c r="D16" s="201"/>
    </row>
    <row r="17" spans="1:9" ht="24.95" customHeight="1">
      <c r="A17" s="91" t="s">
        <v>28</v>
      </c>
      <c r="B17" s="137">
        <v>3</v>
      </c>
      <c r="C17" s="153">
        <v>3</v>
      </c>
      <c r="D17" s="201">
        <f t="shared" si="1"/>
        <v>1</v>
      </c>
    </row>
    <row r="18" spans="1:9" ht="24.95" customHeight="1">
      <c r="A18" s="91" t="s">
        <v>29</v>
      </c>
      <c r="B18" s="137"/>
      <c r="C18" s="153"/>
      <c r="D18" s="201"/>
    </row>
    <row r="19" spans="1:9" ht="24.95" customHeight="1">
      <c r="A19" s="91" t="s">
        <v>30</v>
      </c>
      <c r="B19" s="137"/>
      <c r="C19" s="153">
        <v>7</v>
      </c>
      <c r="D19" s="201"/>
    </row>
    <row r="20" spans="1:9" ht="24.95" customHeight="1">
      <c r="A20" s="91" t="s">
        <v>31</v>
      </c>
      <c r="B20" s="202"/>
      <c r="C20" s="153"/>
      <c r="D20" s="201"/>
    </row>
    <row r="21" spans="1:9" ht="24.95" customHeight="1">
      <c r="A21" s="91" t="s">
        <v>32</v>
      </c>
      <c r="B21" s="137"/>
      <c r="C21" s="153"/>
      <c r="D21" s="201"/>
    </row>
    <row r="22" spans="1:9" ht="24.95" customHeight="1">
      <c r="A22" s="136" t="s">
        <v>33</v>
      </c>
      <c r="B22" s="135">
        <f>SUM(B23:B29)</f>
        <v>4</v>
      </c>
      <c r="C22" s="135">
        <f>SUM(C23:C29)</f>
        <v>44</v>
      </c>
      <c r="D22" s="200">
        <f t="shared" ref="D22" si="2">ROUND(C22/B22,3)</f>
        <v>11</v>
      </c>
    </row>
    <row r="23" spans="1:9" ht="24.95" customHeight="1">
      <c r="A23" s="91" t="s">
        <v>34</v>
      </c>
      <c r="B23" s="137"/>
      <c r="C23" s="153"/>
      <c r="D23" s="201"/>
      <c r="I23" s="135"/>
    </row>
    <row r="24" spans="1:9" ht="24.95" customHeight="1">
      <c r="A24" s="91" t="s">
        <v>35</v>
      </c>
      <c r="B24" s="137"/>
      <c r="C24" s="153"/>
      <c r="D24" s="201"/>
    </row>
    <row r="25" spans="1:9" ht="24.95" customHeight="1">
      <c r="A25" s="91" t="s">
        <v>36</v>
      </c>
      <c r="B25" s="137">
        <v>2</v>
      </c>
      <c r="C25" s="153">
        <v>3</v>
      </c>
      <c r="D25" s="201">
        <f t="shared" ref="D25:D26" si="3">ROUND(C25/B25,3)</f>
        <v>1.5</v>
      </c>
    </row>
    <row r="26" spans="1:9" ht="24.95" customHeight="1">
      <c r="A26" s="91" t="s">
        <v>37</v>
      </c>
      <c r="B26" s="137">
        <v>2</v>
      </c>
      <c r="C26" s="153">
        <v>41</v>
      </c>
      <c r="D26" s="201">
        <f t="shared" si="3"/>
        <v>20.5</v>
      </c>
    </row>
    <row r="27" spans="1:9" ht="24.95" customHeight="1">
      <c r="A27" s="91" t="s">
        <v>38</v>
      </c>
      <c r="B27" s="137"/>
      <c r="C27" s="153"/>
      <c r="D27" s="201"/>
    </row>
    <row r="28" spans="1:9" ht="24.95" customHeight="1">
      <c r="A28" s="91" t="s">
        <v>39</v>
      </c>
      <c r="B28" s="137"/>
      <c r="C28" s="153"/>
      <c r="D28" s="201"/>
    </row>
    <row r="29" spans="1:9" ht="24.95" customHeight="1">
      <c r="A29" s="91" t="s">
        <v>40</v>
      </c>
      <c r="B29" s="137"/>
      <c r="C29" s="153"/>
      <c r="D29" s="201"/>
    </row>
    <row r="30" spans="1:9" ht="21" customHeight="1">
      <c r="A30" s="239" t="s">
        <v>41</v>
      </c>
      <c r="B30" s="240"/>
      <c r="C30" s="241"/>
      <c r="D30" s="239"/>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S30"/>
  <sheetViews>
    <sheetView showZeros="0" topLeftCell="A7" zoomScaleNormal="100" zoomScaleSheetLayoutView="100" workbookViewId="0">
      <selection activeCell="H21" sqref="H21"/>
    </sheetView>
  </sheetViews>
  <sheetFormatPr defaultColWidth="6.75" defaultRowHeight="11.25"/>
  <cols>
    <col min="1" max="1" width="35.625" style="43" customWidth="1"/>
    <col min="2" max="2" width="15.625" style="43" customWidth="1"/>
    <col min="3" max="3" width="15.625" style="148" customWidth="1"/>
    <col min="4" max="4" width="15.625" style="43" customWidth="1"/>
    <col min="5" max="45" width="9" style="43" customWidth="1"/>
    <col min="46" max="16384" width="6.75" style="43"/>
  </cols>
  <sheetData>
    <row r="1" spans="1:45" ht="19.5" customHeight="1">
      <c r="A1" s="60" t="s">
        <v>42</v>
      </c>
    </row>
    <row r="2" spans="1:45" ht="27.95" customHeight="1">
      <c r="A2" s="242" t="s">
        <v>396</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194"/>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2" customHeight="1">
      <c r="A4" s="49" t="s">
        <v>12</v>
      </c>
      <c r="B4" s="49" t="s">
        <v>13</v>
      </c>
      <c r="C4" s="150"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135">
        <f>SUM(B6:B29)</f>
        <v>4336</v>
      </c>
      <c r="C5" s="135">
        <f>SUM(C6:C29)</f>
        <v>5030</v>
      </c>
      <c r="D5" s="90">
        <f>C5/B5</f>
        <v>1.1600553505535056</v>
      </c>
    </row>
    <row r="6" spans="1:45" s="4" customFormat="1" ht="24.95" customHeight="1">
      <c r="A6" s="86" t="s">
        <v>44</v>
      </c>
      <c r="B6" s="137">
        <v>1023</v>
      </c>
      <c r="C6" s="153">
        <v>1120</v>
      </c>
      <c r="D6" s="90">
        <f>C6/B6</f>
        <v>1.0948191593352883</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45</v>
      </c>
      <c r="B7" s="137"/>
      <c r="C7" s="153"/>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46</v>
      </c>
      <c r="B8" s="137"/>
      <c r="C8" s="153"/>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47</v>
      </c>
      <c r="B9" s="137"/>
      <c r="C9" s="153"/>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48</v>
      </c>
      <c r="B10" s="137"/>
      <c r="C10" s="153"/>
      <c r="D10" s="9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49</v>
      </c>
      <c r="B11" s="137"/>
      <c r="C11" s="153"/>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row r="12" spans="1:45" s="4" customFormat="1" ht="24.95" customHeight="1">
      <c r="A12" s="86" t="s">
        <v>50</v>
      </c>
      <c r="B12" s="137">
        <v>92</v>
      </c>
      <c r="C12" s="153">
        <v>91</v>
      </c>
      <c r="D12" s="92">
        <f>C12/B12</f>
        <v>0.98913043478260865</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row>
    <row r="13" spans="1:45" s="4" customFormat="1" ht="24.95" customHeight="1">
      <c r="A13" s="86" t="s">
        <v>51</v>
      </c>
      <c r="B13" s="137">
        <v>742</v>
      </c>
      <c r="C13" s="153">
        <v>870</v>
      </c>
      <c r="D13" s="92">
        <f t="shared" ref="D13:D17" si="0">C13/B13</f>
        <v>1.1725067385444743</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row>
    <row r="14" spans="1:45" s="4" customFormat="1" ht="24.95" customHeight="1">
      <c r="A14" s="86" t="s">
        <v>52</v>
      </c>
      <c r="B14" s="137">
        <v>178</v>
      </c>
      <c r="C14" s="153">
        <v>172</v>
      </c>
      <c r="D14" s="92">
        <f t="shared" si="0"/>
        <v>0.9662921348314607</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row>
    <row r="15" spans="1:45" s="4" customFormat="1" ht="24.95" customHeight="1">
      <c r="A15" s="86" t="s">
        <v>53</v>
      </c>
      <c r="B15" s="137">
        <v>291</v>
      </c>
      <c r="C15" s="153">
        <v>290</v>
      </c>
      <c r="D15" s="92">
        <f t="shared" si="0"/>
        <v>0.99656357388316152</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row>
    <row r="16" spans="1:45" s="4" customFormat="1" ht="24.95" customHeight="1">
      <c r="A16" s="86" t="s">
        <v>54</v>
      </c>
      <c r="B16" s="137">
        <v>267</v>
      </c>
      <c r="C16" s="153">
        <v>272</v>
      </c>
      <c r="D16" s="92">
        <f t="shared" si="0"/>
        <v>1.0187265917602997</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row>
    <row r="17" spans="1:45" s="4" customFormat="1" ht="24.95" customHeight="1">
      <c r="A17" s="86" t="s">
        <v>55</v>
      </c>
      <c r="B17" s="137">
        <v>1558</v>
      </c>
      <c r="C17" s="153">
        <v>1509</v>
      </c>
      <c r="D17" s="92">
        <f t="shared" si="0"/>
        <v>0.96854942233632868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row>
    <row r="18" spans="1:45" s="4" customFormat="1" ht="24.95" customHeight="1">
      <c r="A18" s="86" t="s">
        <v>56</v>
      </c>
      <c r="B18" s="137"/>
      <c r="C18" s="153"/>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row>
    <row r="19" spans="1:45" s="4" customFormat="1" ht="24.95" customHeight="1">
      <c r="A19" s="86" t="s">
        <v>57</v>
      </c>
      <c r="B19" s="137"/>
      <c r="C19" s="153">
        <v>470</v>
      </c>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row>
    <row r="20" spans="1:45" s="4" customFormat="1" ht="24.95" customHeight="1">
      <c r="A20" s="86" t="s">
        <v>58</v>
      </c>
      <c r="B20" s="137"/>
      <c r="C20" s="153"/>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row>
    <row r="21" spans="1:45" s="4" customFormat="1" ht="24.95" customHeight="1">
      <c r="A21" s="86" t="s">
        <v>59</v>
      </c>
      <c r="B21" s="137"/>
      <c r="C21" s="153"/>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row>
    <row r="22" spans="1:45" s="4" customFormat="1" ht="24.95" customHeight="1">
      <c r="A22" s="86" t="s">
        <v>60</v>
      </c>
      <c r="B22" s="137"/>
      <c r="C22" s="153"/>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row>
    <row r="23" spans="1:45" s="4" customFormat="1" ht="24.95" customHeight="1">
      <c r="A23" s="86" t="s">
        <v>61</v>
      </c>
      <c r="B23" s="137"/>
      <c r="C23" s="153"/>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row>
    <row r="24" spans="1:45" s="4" customFormat="1" ht="24.95" customHeight="1">
      <c r="A24" s="86" t="s">
        <v>62</v>
      </c>
      <c r="B24" s="137">
        <v>185</v>
      </c>
      <c r="C24" s="153">
        <v>236</v>
      </c>
      <c r="D24" s="92">
        <f t="shared" ref="D24" si="1">C24/B24</f>
        <v>1.2756756756756757</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row>
    <row r="25" spans="1:45" s="4" customFormat="1" ht="24.95" customHeight="1">
      <c r="A25" s="86" t="s">
        <v>63</v>
      </c>
      <c r="B25" s="137"/>
      <c r="C25" s="153"/>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row>
    <row r="26" spans="1:45" s="4" customFormat="1" ht="24.95" customHeight="1">
      <c r="A26" s="86" t="s">
        <v>64</v>
      </c>
      <c r="B26" s="137"/>
      <c r="C26" s="153"/>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row>
    <row r="27" spans="1:45" s="4" customFormat="1" ht="24.95" customHeight="1">
      <c r="A27" s="86" t="s">
        <v>65</v>
      </c>
      <c r="B27" s="137"/>
      <c r="C27" s="195"/>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row>
    <row r="28" spans="1:45" s="4" customFormat="1" ht="24.95" customHeight="1">
      <c r="A28" s="86" t="s">
        <v>66</v>
      </c>
      <c r="B28" s="137"/>
      <c r="C28" s="153"/>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row>
    <row r="29" spans="1:45" s="4" customFormat="1" ht="24.95" customHeight="1">
      <c r="A29" s="86" t="s">
        <v>67</v>
      </c>
      <c r="B29" s="137"/>
      <c r="C29" s="153"/>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row>
    <row r="30" spans="1:45">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W30"/>
  <sheetViews>
    <sheetView showGridLines="0" showZeros="0" topLeftCell="A7" zoomScaleNormal="100" zoomScaleSheetLayoutView="100" workbookViewId="0">
      <selection activeCell="A11" sqref="A11"/>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68</v>
      </c>
    </row>
    <row r="2" spans="1:49" ht="26.25" customHeight="1">
      <c r="A2" s="242" t="s">
        <v>395</v>
      </c>
      <c r="B2" s="242"/>
      <c r="C2" s="243"/>
      <c r="D2" s="242"/>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49" t="s">
        <v>13</v>
      </c>
      <c r="C4" s="150" t="s">
        <v>14</v>
      </c>
      <c r="D4" s="83" t="s">
        <v>15</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135">
        <f>B6+B22</f>
        <v>1869</v>
      </c>
      <c r="C5" s="151">
        <f>C6+C22</f>
        <v>2322</v>
      </c>
      <c r="D5" s="90">
        <f>ROUND(C5/B5,3)</f>
        <v>1.242</v>
      </c>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136" t="s">
        <v>17</v>
      </c>
      <c r="B6" s="135">
        <f>SUM(B7:B21)</f>
        <v>1865</v>
      </c>
      <c r="C6" s="151">
        <f>SUM(C7:C21)</f>
        <v>2278</v>
      </c>
      <c r="D6" s="90">
        <f>ROUND(C6/B6,3)</f>
        <v>1.2210000000000001</v>
      </c>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18</v>
      </c>
      <c r="B7" s="137">
        <v>1344</v>
      </c>
      <c r="C7" s="153">
        <v>1446</v>
      </c>
      <c r="D7" s="92">
        <f>ROUND(C7/B7,3)</f>
        <v>1.0760000000000001</v>
      </c>
    </row>
    <row r="8" spans="1:49" s="63" customFormat="1" ht="24.95" customHeight="1">
      <c r="A8" s="91" t="s">
        <v>19</v>
      </c>
      <c r="B8" s="137">
        <v>88</v>
      </c>
      <c r="C8" s="153">
        <v>223</v>
      </c>
      <c r="D8" s="92">
        <f t="shared" ref="D8:D9" si="0">ROUND(C8/B8,3)</f>
        <v>2.5339999999999998</v>
      </c>
    </row>
    <row r="9" spans="1:49" s="63" customFormat="1" ht="24.95" customHeight="1">
      <c r="A9" s="91" t="s">
        <v>20</v>
      </c>
      <c r="B9" s="137">
        <v>134</v>
      </c>
      <c r="C9" s="153">
        <v>259</v>
      </c>
      <c r="D9" s="92">
        <f t="shared" si="0"/>
        <v>1.9330000000000001</v>
      </c>
    </row>
    <row r="10" spans="1:49" s="63" customFormat="1" ht="24.95" customHeight="1">
      <c r="A10" s="91" t="s">
        <v>21</v>
      </c>
      <c r="B10" s="137"/>
      <c r="C10" s="153">
        <v>1</v>
      </c>
      <c r="D10" s="92"/>
    </row>
    <row r="11" spans="1:49" s="63" customFormat="1" ht="24.95" customHeight="1">
      <c r="A11" s="91" t="s">
        <v>452</v>
      </c>
      <c r="B11" s="137">
        <v>215</v>
      </c>
      <c r="C11" s="153">
        <v>200</v>
      </c>
      <c r="D11" s="92">
        <f>ROUND(C11/B11,3)</f>
        <v>0.93</v>
      </c>
    </row>
    <row r="12" spans="1:49" s="63" customFormat="1" ht="24.95" customHeight="1">
      <c r="A12" s="91" t="s">
        <v>23</v>
      </c>
      <c r="B12" s="137">
        <v>34</v>
      </c>
      <c r="C12" s="153">
        <v>57</v>
      </c>
      <c r="D12" s="92">
        <f t="shared" ref="D12:D17" si="1">ROUND(C12/B12,3)</f>
        <v>1.6759999999999999</v>
      </c>
    </row>
    <row r="13" spans="1:49" s="63" customFormat="1" ht="24.95" customHeight="1">
      <c r="A13" s="91" t="s">
        <v>24</v>
      </c>
      <c r="B13" s="137">
        <v>37</v>
      </c>
      <c r="C13" s="153">
        <v>36</v>
      </c>
      <c r="D13" s="92">
        <f t="shared" si="1"/>
        <v>0.97299999999999998</v>
      </c>
    </row>
    <row r="14" spans="1:49" s="63" customFormat="1" ht="24.95" customHeight="1">
      <c r="A14" s="91" t="s">
        <v>25</v>
      </c>
      <c r="B14" s="137">
        <v>5</v>
      </c>
      <c r="C14" s="153">
        <v>6</v>
      </c>
      <c r="D14" s="92">
        <f>ROUND(C14/B14,3)</f>
        <v>1.2</v>
      </c>
    </row>
    <row r="15" spans="1:49" s="63" customFormat="1" ht="24.95" customHeight="1">
      <c r="A15" s="91" t="s">
        <v>26</v>
      </c>
      <c r="B15" s="137">
        <v>5</v>
      </c>
      <c r="C15" s="153">
        <v>40</v>
      </c>
      <c r="D15" s="92">
        <f t="shared" si="1"/>
        <v>8</v>
      </c>
    </row>
    <row r="16" spans="1:49" s="63" customFormat="1" ht="24.95" customHeight="1">
      <c r="A16" s="91" t="s">
        <v>27</v>
      </c>
      <c r="B16" s="137"/>
      <c r="C16" s="153"/>
      <c r="D16" s="92"/>
    </row>
    <row r="17" spans="1:4" s="63" customFormat="1" ht="24.95" customHeight="1">
      <c r="A17" s="91" t="s">
        <v>28</v>
      </c>
      <c r="B17" s="137">
        <v>3</v>
      </c>
      <c r="C17" s="153">
        <v>3</v>
      </c>
      <c r="D17" s="92">
        <f t="shared" si="1"/>
        <v>1</v>
      </c>
    </row>
    <row r="18" spans="1:4" s="63" customFormat="1" ht="24.95" customHeight="1">
      <c r="A18" s="91" t="s">
        <v>29</v>
      </c>
      <c r="B18" s="137"/>
      <c r="C18" s="153"/>
      <c r="D18" s="92"/>
    </row>
    <row r="19" spans="1:4" s="63" customFormat="1" ht="24.95" customHeight="1">
      <c r="A19" s="91" t="s">
        <v>30</v>
      </c>
      <c r="B19" s="137"/>
      <c r="C19" s="153">
        <v>7</v>
      </c>
      <c r="D19" s="92"/>
    </row>
    <row r="20" spans="1:4" s="63" customFormat="1" ht="24.95" customHeight="1">
      <c r="A20" s="91" t="s">
        <v>31</v>
      </c>
      <c r="B20" s="137"/>
      <c r="C20" s="153"/>
      <c r="D20" s="92"/>
    </row>
    <row r="21" spans="1:4" s="63" customFormat="1" ht="24.95" customHeight="1">
      <c r="A21" s="91" t="s">
        <v>32</v>
      </c>
      <c r="B21" s="137"/>
      <c r="C21" s="153"/>
      <c r="D21" s="92"/>
    </row>
    <row r="22" spans="1:4" s="63" customFormat="1" ht="24.95" customHeight="1">
      <c r="A22" s="136" t="s">
        <v>33</v>
      </c>
      <c r="B22" s="135">
        <f>SUM(B23:B29)</f>
        <v>4</v>
      </c>
      <c r="C22" s="151">
        <f>SUM(C23:C29)</f>
        <v>44</v>
      </c>
      <c r="D22" s="90">
        <f t="shared" ref="D22" si="2">ROUND(C22/B22,3)</f>
        <v>11</v>
      </c>
    </row>
    <row r="23" spans="1:4" s="63" customFormat="1" ht="26.1" customHeight="1">
      <c r="A23" s="91" t="s">
        <v>34</v>
      </c>
      <c r="B23" s="137"/>
      <c r="C23" s="153"/>
      <c r="D23" s="92"/>
    </row>
    <row r="24" spans="1:4" s="63" customFormat="1" ht="26.1" customHeight="1">
      <c r="A24" s="91" t="s">
        <v>35</v>
      </c>
      <c r="B24" s="137"/>
      <c r="C24" s="153"/>
      <c r="D24" s="92"/>
    </row>
    <row r="25" spans="1:4" ht="26.1" customHeight="1">
      <c r="A25" s="91" t="s">
        <v>36</v>
      </c>
      <c r="B25" s="137">
        <v>2</v>
      </c>
      <c r="C25" s="153">
        <v>3</v>
      </c>
      <c r="D25" s="92">
        <f t="shared" ref="D25:D26" si="3">ROUND(C25/B25,3)</f>
        <v>1.5</v>
      </c>
    </row>
    <row r="26" spans="1:4" ht="26.1" customHeight="1">
      <c r="A26" s="91" t="s">
        <v>37</v>
      </c>
      <c r="B26" s="137">
        <v>2</v>
      </c>
      <c r="C26" s="153">
        <v>41</v>
      </c>
      <c r="D26" s="92">
        <f t="shared" si="3"/>
        <v>20.5</v>
      </c>
    </row>
    <row r="27" spans="1:4" ht="26.1" customHeight="1">
      <c r="A27" s="91" t="s">
        <v>38</v>
      </c>
      <c r="B27" s="137"/>
      <c r="C27" s="153"/>
      <c r="D27" s="92"/>
    </row>
    <row r="28" spans="1:4" ht="26.1" customHeight="1">
      <c r="A28" s="91" t="s">
        <v>39</v>
      </c>
      <c r="B28" s="137"/>
      <c r="C28" s="153"/>
      <c r="D28" s="92"/>
    </row>
    <row r="29" spans="1:4" ht="26.1" customHeight="1">
      <c r="A29" s="91" t="s">
        <v>40</v>
      </c>
      <c r="B29" s="137"/>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D2"/>
  <sheetViews>
    <sheetView zoomScaleNormal="100" zoomScaleSheetLayoutView="100" workbookViewId="0">
      <selection activeCell="E1" sqref="E1"/>
    </sheetView>
  </sheetViews>
  <sheetFormatPr defaultColWidth="10" defaultRowHeight="14.25"/>
  <cols>
    <col min="1" max="2" width="20.625" style="191" customWidth="1"/>
    <col min="3" max="3" width="43.75" style="191" customWidth="1"/>
    <col min="4" max="4" width="0.25" style="191" customWidth="1"/>
    <col min="5" max="5" width="28.875" style="191" customWidth="1"/>
    <col min="6" max="16384" width="10" style="191"/>
  </cols>
  <sheetData>
    <row r="1" spans="1:4" ht="87" customHeight="1">
      <c r="A1" s="244" t="s">
        <v>398</v>
      </c>
      <c r="B1" s="245"/>
      <c r="C1" s="245"/>
      <c r="D1" s="245"/>
    </row>
    <row r="2" spans="1:4" ht="285" customHeight="1">
      <c r="A2" s="246" t="s">
        <v>453</v>
      </c>
      <c r="B2" s="247"/>
      <c r="C2" s="247"/>
      <c r="D2" s="247"/>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P30"/>
  <sheetViews>
    <sheetView showGridLines="0" showZeros="0" topLeftCell="A10" zoomScaleNormal="100" zoomScaleSheetLayoutView="100" workbookViewId="0">
      <selection activeCell="C17" sqref="C17"/>
    </sheetView>
  </sheetViews>
  <sheetFormatPr defaultColWidth="6.75" defaultRowHeight="11.25"/>
  <cols>
    <col min="1" max="1" width="35.625" style="43" customWidth="1"/>
    <col min="2" max="2" width="15.625" style="43" customWidth="1"/>
    <col min="3" max="3" width="15.625" style="148" customWidth="1"/>
    <col min="4" max="4" width="15.625" style="43" customWidth="1"/>
    <col min="5" max="42" width="9" style="43" customWidth="1"/>
    <col min="43" max="16384" width="6.75" style="43"/>
  </cols>
  <sheetData>
    <row r="1" spans="1:42" ht="19.5" customHeight="1">
      <c r="A1" s="4" t="s">
        <v>69</v>
      </c>
    </row>
    <row r="2" spans="1:42" ht="30.75" customHeight="1">
      <c r="A2" s="242" t="s">
        <v>396</v>
      </c>
      <c r="B2" s="242"/>
      <c r="C2" s="243"/>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row>
    <row r="3" spans="1:42" s="4" customFormat="1" ht="19.5" customHeight="1">
      <c r="A3" s="45"/>
      <c r="B3" s="46"/>
      <c r="C3" s="194"/>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s="4" customFormat="1" ht="50.1" customHeight="1">
      <c r="A4" s="49" t="s">
        <v>12</v>
      </c>
      <c r="B4" s="49" t="s">
        <v>13</v>
      </c>
      <c r="C4" s="150"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61"/>
    </row>
    <row r="5" spans="1:42" s="4" customFormat="1" ht="24.95" customHeight="1">
      <c r="A5" s="84" t="s">
        <v>43</v>
      </c>
      <c r="B5" s="85">
        <f>SUM(B6:B29)</f>
        <v>4336</v>
      </c>
      <c r="C5" s="211">
        <f>SUM(C6:C29)</f>
        <v>5030</v>
      </c>
      <c r="D5" s="90">
        <f>C5/B5</f>
        <v>1.1600553505535056</v>
      </c>
    </row>
    <row r="6" spans="1:42" s="4" customFormat="1" ht="24.95" customHeight="1">
      <c r="A6" s="86" t="s">
        <v>44</v>
      </c>
      <c r="B6" s="87">
        <v>1023</v>
      </c>
      <c r="C6" s="212">
        <v>1120</v>
      </c>
      <c r="D6" s="92">
        <f>C6/B6</f>
        <v>1.0948191593352883</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row>
    <row r="7" spans="1:42" s="4" customFormat="1" ht="24.95" customHeight="1">
      <c r="A7" s="86" t="s">
        <v>45</v>
      </c>
      <c r="B7" s="87"/>
      <c r="C7" s="212"/>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2" s="4" customFormat="1" ht="24.95" customHeight="1">
      <c r="A8" s="86" t="s">
        <v>46</v>
      </c>
      <c r="B8" s="87"/>
      <c r="C8" s="212"/>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2" s="4" customFormat="1" ht="24.95" customHeight="1">
      <c r="A9" s="86" t="s">
        <v>47</v>
      </c>
      <c r="B9" s="87"/>
      <c r="C9" s="212"/>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2" s="24" customFormat="1" ht="24.95" customHeight="1">
      <c r="A10" s="86" t="s">
        <v>48</v>
      </c>
      <c r="B10" s="212"/>
      <c r="C10" s="212"/>
      <c r="D10" s="92"/>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row>
    <row r="11" spans="1:42" s="4" customFormat="1" ht="24.95" customHeight="1">
      <c r="A11" s="86" t="s">
        <v>49</v>
      </c>
      <c r="B11" s="87"/>
      <c r="C11" s="212"/>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row>
    <row r="12" spans="1:42" s="4" customFormat="1" ht="24.95" customHeight="1">
      <c r="A12" s="86" t="s">
        <v>50</v>
      </c>
      <c r="B12" s="87">
        <v>92</v>
      </c>
      <c r="C12" s="212">
        <v>91</v>
      </c>
      <c r="D12" s="92">
        <f>C12/B12</f>
        <v>0.98913043478260865</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row>
    <row r="13" spans="1:42" s="4" customFormat="1" ht="24.95" customHeight="1">
      <c r="A13" s="86" t="s">
        <v>51</v>
      </c>
      <c r="B13" s="87">
        <v>742</v>
      </c>
      <c r="C13" s="212">
        <v>870</v>
      </c>
      <c r="D13" s="92">
        <f t="shared" ref="D13:D17" si="0">C13/B13</f>
        <v>1.1725067385444743</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row>
    <row r="14" spans="1:42" s="4" customFormat="1" ht="24.95" customHeight="1">
      <c r="A14" s="86" t="s">
        <v>52</v>
      </c>
      <c r="B14" s="87">
        <v>178</v>
      </c>
      <c r="C14" s="212">
        <v>172</v>
      </c>
      <c r="D14" s="92">
        <f t="shared" si="0"/>
        <v>0.9662921348314607</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row>
    <row r="15" spans="1:42" s="4" customFormat="1" ht="24.95" customHeight="1">
      <c r="A15" s="86" t="s">
        <v>53</v>
      </c>
      <c r="B15" s="87">
        <v>291</v>
      </c>
      <c r="C15" s="212">
        <v>290</v>
      </c>
      <c r="D15" s="92">
        <f t="shared" si="0"/>
        <v>0.99656357388316152</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row>
    <row r="16" spans="1:42" s="4" customFormat="1" ht="24.95" customHeight="1">
      <c r="A16" s="86" t="s">
        <v>54</v>
      </c>
      <c r="B16" s="87">
        <v>267</v>
      </c>
      <c r="C16" s="212">
        <v>272</v>
      </c>
      <c r="D16" s="92">
        <f t="shared" si="0"/>
        <v>1.0187265917602997</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1:42" s="4" customFormat="1" ht="24.95" customHeight="1">
      <c r="A17" s="86" t="s">
        <v>55</v>
      </c>
      <c r="B17" s="87">
        <v>1558</v>
      </c>
      <c r="C17" s="212">
        <v>1509</v>
      </c>
      <c r="D17" s="92">
        <f t="shared" si="0"/>
        <v>0.96854942233632868</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row>
    <row r="18" spans="1:42" s="4" customFormat="1" ht="24.95" customHeight="1">
      <c r="A18" s="86" t="s">
        <v>56</v>
      </c>
      <c r="B18" s="87"/>
      <c r="C18" s="212"/>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row>
    <row r="19" spans="1:42" s="4" customFormat="1" ht="24.95" customHeight="1">
      <c r="A19" s="86" t="s">
        <v>57</v>
      </c>
      <c r="B19" s="87"/>
      <c r="C19" s="212">
        <v>470</v>
      </c>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row>
    <row r="20" spans="1:42" s="4" customFormat="1" ht="24.95" customHeight="1">
      <c r="A20" s="86" t="s">
        <v>58</v>
      </c>
      <c r="B20" s="87"/>
      <c r="C20" s="212"/>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row>
    <row r="21" spans="1:42" s="4" customFormat="1" ht="24.95" customHeight="1">
      <c r="A21" s="86" t="s">
        <v>59</v>
      </c>
      <c r="B21" s="87"/>
      <c r="C21" s="212"/>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row>
    <row r="22" spans="1:42" s="4" customFormat="1" ht="24.95" customHeight="1">
      <c r="A22" s="86" t="s">
        <v>60</v>
      </c>
      <c r="B22" s="87"/>
      <c r="C22" s="212"/>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42" s="4" customFormat="1" ht="24.95" customHeight="1">
      <c r="A23" s="86" t="s">
        <v>61</v>
      </c>
      <c r="B23" s="87"/>
      <c r="C23" s="212"/>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row>
    <row r="24" spans="1:42" s="4" customFormat="1" ht="24.95" customHeight="1">
      <c r="A24" s="86" t="s">
        <v>62</v>
      </c>
      <c r="B24" s="87">
        <v>185</v>
      </c>
      <c r="C24" s="212">
        <v>236</v>
      </c>
      <c r="D24" s="92">
        <f t="shared" ref="D24" si="1">C24/B24</f>
        <v>1.2756756756756757</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42" s="4" customFormat="1" ht="24.95" customHeight="1">
      <c r="A25" s="86" t="s">
        <v>63</v>
      </c>
      <c r="B25" s="87"/>
      <c r="C25" s="212"/>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42" s="4" customFormat="1" ht="24.95" customHeight="1">
      <c r="A26" s="86" t="s">
        <v>64</v>
      </c>
      <c r="B26" s="87"/>
      <c r="C26" s="212"/>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42" s="4" customFormat="1" ht="24.95" customHeight="1">
      <c r="A27" s="86" t="s">
        <v>65</v>
      </c>
      <c r="B27" s="87"/>
      <c r="C27" s="212"/>
      <c r="D27" s="92"/>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row>
    <row r="28" spans="1:42" s="4" customFormat="1" ht="24.95" customHeight="1">
      <c r="A28" s="86" t="s">
        <v>66</v>
      </c>
      <c r="B28" s="87"/>
      <c r="C28" s="212"/>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row>
    <row r="29" spans="1:42" s="4" customFormat="1" ht="24.95" customHeight="1">
      <c r="A29" s="86" t="s">
        <v>67</v>
      </c>
      <c r="B29" s="193"/>
      <c r="C29" s="212"/>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row>
    <row r="30" spans="1:42">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D27"/>
  <sheetViews>
    <sheetView zoomScaleNormal="100" zoomScaleSheetLayoutView="100" workbookViewId="0">
      <selection activeCell="G3" sqref="G3"/>
    </sheetView>
  </sheetViews>
  <sheetFormatPr defaultColWidth="10" defaultRowHeight="14.25"/>
  <cols>
    <col min="1" max="3" width="20.625" style="191" customWidth="1"/>
    <col min="4" max="4" width="26.75" style="191" customWidth="1"/>
    <col min="5" max="5" width="28.875" style="191" customWidth="1"/>
    <col min="6" max="16384" width="10" style="191"/>
  </cols>
  <sheetData>
    <row r="1" spans="1:4" ht="86.25" customHeight="1">
      <c r="A1" s="244" t="s">
        <v>454</v>
      </c>
      <c r="B1" s="245"/>
      <c r="C1" s="245"/>
      <c r="D1" s="245"/>
    </row>
    <row r="2" spans="1:4" ht="93" customHeight="1">
      <c r="A2" s="248" t="s">
        <v>455</v>
      </c>
      <c r="B2" s="248"/>
      <c r="C2" s="248"/>
      <c r="D2" s="248"/>
    </row>
    <row r="3" spans="1:4" ht="93" customHeight="1">
      <c r="A3" s="248"/>
      <c r="B3" s="248"/>
      <c r="C3" s="248"/>
      <c r="D3" s="248"/>
    </row>
    <row r="4" spans="1:4" ht="93" customHeight="1">
      <c r="A4" s="248"/>
      <c r="B4" s="248"/>
      <c r="C4" s="248"/>
      <c r="D4" s="248"/>
    </row>
    <row r="5" spans="1:4" ht="93" customHeight="1">
      <c r="A5" s="248"/>
      <c r="B5" s="248"/>
      <c r="C5" s="248"/>
      <c r="D5" s="248"/>
    </row>
    <row r="6" spans="1:4" ht="93" customHeight="1">
      <c r="A6" s="248"/>
      <c r="B6" s="248"/>
      <c r="C6" s="248"/>
      <c r="D6" s="248"/>
    </row>
    <row r="7" spans="1:4" ht="147" customHeight="1">
      <c r="A7" s="248"/>
      <c r="B7" s="248"/>
      <c r="C7" s="248"/>
      <c r="D7" s="248"/>
    </row>
    <row r="8" spans="1:4" ht="13.5" customHeight="1">
      <c r="A8" s="192"/>
      <c r="B8" s="192"/>
      <c r="C8" s="192"/>
      <c r="D8" s="192"/>
    </row>
    <row r="9" spans="1:4" ht="13.5" customHeight="1">
      <c r="A9" s="192"/>
      <c r="B9" s="192"/>
      <c r="C9" s="192"/>
      <c r="D9" s="192"/>
    </row>
    <row r="10" spans="1:4" ht="13.5" customHeight="1">
      <c r="A10" s="192"/>
      <c r="B10" s="192"/>
      <c r="C10" s="192"/>
      <c r="D10" s="192"/>
    </row>
    <row r="11" spans="1:4" ht="13.5" customHeight="1">
      <c r="A11" s="192"/>
      <c r="B11" s="192"/>
      <c r="C11" s="192"/>
      <c r="D11" s="192"/>
    </row>
    <row r="12" spans="1:4" ht="13.5" customHeight="1">
      <c r="A12" s="192"/>
      <c r="B12" s="192"/>
      <c r="C12" s="192"/>
      <c r="D12" s="192"/>
    </row>
    <row r="13" spans="1:4" ht="13.5" customHeight="1">
      <c r="A13" s="192"/>
      <c r="B13" s="192"/>
      <c r="C13" s="192"/>
      <c r="D13" s="192"/>
    </row>
    <row r="14" spans="1:4" ht="13.5" customHeight="1">
      <c r="A14" s="192"/>
      <c r="B14" s="192"/>
      <c r="C14" s="192"/>
      <c r="D14" s="192"/>
    </row>
    <row r="15" spans="1:4" ht="13.5" customHeight="1">
      <c r="A15" s="192"/>
      <c r="B15" s="192"/>
      <c r="C15" s="192"/>
      <c r="D15" s="192"/>
    </row>
    <row r="16" spans="1:4" ht="13.5" customHeight="1">
      <c r="A16" s="192"/>
      <c r="B16" s="192"/>
      <c r="C16" s="192"/>
      <c r="D16" s="192"/>
    </row>
    <row r="17" spans="1:4" ht="13.5" customHeight="1">
      <c r="A17" s="192"/>
      <c r="B17" s="192"/>
      <c r="C17" s="192"/>
      <c r="D17" s="192"/>
    </row>
    <row r="18" spans="1:4" ht="13.5" customHeight="1">
      <c r="A18" s="192"/>
      <c r="B18" s="192"/>
      <c r="C18" s="192"/>
      <c r="D18" s="192"/>
    </row>
    <row r="19" spans="1:4" ht="13.5" customHeight="1">
      <c r="A19" s="192"/>
      <c r="B19" s="192"/>
      <c r="C19" s="192"/>
      <c r="D19" s="192"/>
    </row>
    <row r="20" spans="1:4" ht="13.5" customHeight="1">
      <c r="A20" s="192"/>
      <c r="B20" s="192"/>
      <c r="C20" s="192"/>
      <c r="D20" s="192"/>
    </row>
    <row r="21" spans="1:4" ht="13.5" customHeight="1">
      <c r="A21" s="192"/>
      <c r="B21" s="192"/>
      <c r="C21" s="192"/>
      <c r="D21" s="192"/>
    </row>
    <row r="22" spans="1:4" ht="13.5" customHeight="1">
      <c r="A22" s="192"/>
      <c r="B22" s="192"/>
      <c r="C22" s="192"/>
      <c r="D22" s="192"/>
    </row>
    <row r="23" spans="1:4" ht="13.5" customHeight="1">
      <c r="A23" s="192"/>
      <c r="B23" s="192"/>
      <c r="C23" s="192"/>
      <c r="D23" s="192"/>
    </row>
    <row r="24" spans="1:4" ht="13.5" customHeight="1">
      <c r="A24" s="192"/>
      <c r="B24" s="192"/>
      <c r="C24" s="192"/>
      <c r="D24" s="192"/>
    </row>
    <row r="25" spans="1:4" ht="13.5" customHeight="1">
      <c r="A25" s="192"/>
      <c r="B25" s="192"/>
      <c r="C25" s="192"/>
      <c r="D25" s="192"/>
    </row>
    <row r="26" spans="1:4" ht="13.5" customHeight="1">
      <c r="A26" s="192"/>
      <c r="B26" s="192"/>
      <c r="C26" s="192"/>
      <c r="D26" s="192"/>
    </row>
    <row r="27" spans="1:4" ht="13.5" customHeight="1">
      <c r="A27" s="192"/>
      <c r="B27" s="192"/>
      <c r="C27" s="192"/>
      <c r="D27" s="192"/>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6"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IN70"/>
  <sheetViews>
    <sheetView showGridLines="0" showZeros="0" topLeftCell="A4" workbookViewId="0">
      <selection activeCell="I27" sqref="I27"/>
    </sheetView>
  </sheetViews>
  <sheetFormatPr defaultColWidth="6.75" defaultRowHeight="11.25"/>
  <cols>
    <col min="1" max="1" width="42.125" style="43" customWidth="1"/>
    <col min="2" max="2" width="14.25" style="43" customWidth="1"/>
    <col min="3" max="3" width="14.375" style="148" customWidth="1"/>
    <col min="4" max="4" width="9" style="43" customWidth="1"/>
    <col min="5" max="5" width="0.75" style="43" customWidth="1"/>
    <col min="6" max="16384" width="6.75" style="43"/>
  </cols>
  <sheetData>
    <row r="1" spans="1:248" ht="19.5" customHeight="1">
      <c r="A1" s="4" t="s">
        <v>70</v>
      </c>
    </row>
    <row r="2" spans="1:248" s="119" customFormat="1" ht="24.95" customHeight="1">
      <c r="A2" s="249" t="s">
        <v>399</v>
      </c>
      <c r="B2" s="249"/>
      <c r="C2" s="25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row>
    <row r="3" spans="1:248" s="120" customFormat="1" ht="19.5" customHeight="1">
      <c r="A3" s="123"/>
      <c r="B3" s="46"/>
      <c r="C3" s="179"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row>
    <row r="4" spans="1:248" s="121" customFormat="1" ht="29.1" customHeight="1">
      <c r="A4" s="83" t="s">
        <v>12</v>
      </c>
      <c r="B4" s="83" t="s">
        <v>71</v>
      </c>
      <c r="C4" s="181" t="s">
        <v>72</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8"/>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row>
    <row r="5" spans="1:248" s="122" customFormat="1" ht="20.100000000000001" customHeight="1">
      <c r="A5" s="129" t="s">
        <v>73</v>
      </c>
      <c r="B5" s="130">
        <f>SUM(B6:B26)</f>
        <v>2308</v>
      </c>
      <c r="C5" s="184">
        <f>SUM(C6:C26)</f>
        <v>2014</v>
      </c>
    </row>
    <row r="6" spans="1:248" s="122" customFormat="1" ht="20.100000000000001" customHeight="1">
      <c r="A6" s="126" t="s">
        <v>74</v>
      </c>
      <c r="B6" s="130"/>
      <c r="C6" s="130"/>
    </row>
    <row r="7" spans="1:248" s="122" customFormat="1" ht="20.100000000000001" customHeight="1">
      <c r="A7" s="126" t="s">
        <v>75</v>
      </c>
      <c r="B7" s="130"/>
      <c r="C7" s="130"/>
    </row>
    <row r="8" spans="1:248" s="122" customFormat="1" ht="20.100000000000001" customHeight="1">
      <c r="A8" s="126" t="s">
        <v>76</v>
      </c>
      <c r="B8" s="130"/>
      <c r="C8" s="130"/>
    </row>
    <row r="9" spans="1:248" s="122" customFormat="1" ht="20.100000000000001" customHeight="1">
      <c r="A9" s="126" t="s">
        <v>77</v>
      </c>
      <c r="B9" s="130"/>
      <c r="C9" s="130"/>
    </row>
    <row r="10" spans="1:248" s="122" customFormat="1" ht="20.100000000000001" customHeight="1">
      <c r="A10" s="126" t="s">
        <v>78</v>
      </c>
      <c r="B10" s="130"/>
      <c r="C10" s="130">
        <v>199</v>
      </c>
    </row>
    <row r="11" spans="1:248" s="122" customFormat="1" ht="20.100000000000001" customHeight="1">
      <c r="A11" s="126" t="s">
        <v>79</v>
      </c>
      <c r="B11" s="130"/>
      <c r="C11" s="130"/>
    </row>
    <row r="12" spans="1:248" s="122" customFormat="1" ht="20.100000000000001" customHeight="1">
      <c r="A12" s="126" t="s">
        <v>80</v>
      </c>
      <c r="B12" s="130"/>
      <c r="C12" s="130"/>
    </row>
    <row r="13" spans="1:248" s="122" customFormat="1" ht="20.100000000000001" customHeight="1">
      <c r="A13" s="126" t="s">
        <v>81</v>
      </c>
      <c r="B13" s="130"/>
      <c r="C13" s="130"/>
    </row>
    <row r="14" spans="1:248" s="122" customFormat="1" ht="20.100000000000001" customHeight="1">
      <c r="A14" s="126" t="s">
        <v>82</v>
      </c>
      <c r="B14" s="130">
        <v>1812</v>
      </c>
      <c r="C14" s="130"/>
    </row>
    <row r="15" spans="1:248" s="122" customFormat="1" ht="20.100000000000001" customHeight="1">
      <c r="A15" s="126" t="s">
        <v>83</v>
      </c>
      <c r="B15" s="130"/>
      <c r="C15" s="130">
        <v>1332</v>
      </c>
    </row>
    <row r="16" spans="1:248" s="122" customFormat="1" ht="20.100000000000001" customHeight="1">
      <c r="A16" s="126" t="s">
        <v>84</v>
      </c>
      <c r="B16" s="130">
        <v>496</v>
      </c>
      <c r="C16" s="130">
        <v>268</v>
      </c>
    </row>
    <row r="17" spans="1:3" s="122" customFormat="1" ht="20.100000000000001" customHeight="1">
      <c r="A17" s="126" t="s">
        <v>85</v>
      </c>
      <c r="B17" s="130"/>
      <c r="C17" s="130"/>
    </row>
    <row r="18" spans="1:3" s="122" customFormat="1" ht="20.100000000000001" customHeight="1">
      <c r="A18" s="126" t="s">
        <v>86</v>
      </c>
      <c r="B18" s="130"/>
      <c r="C18" s="130"/>
    </row>
    <row r="19" spans="1:3" s="122" customFormat="1" ht="20.100000000000001" customHeight="1">
      <c r="A19" s="126" t="s">
        <v>87</v>
      </c>
      <c r="B19" s="130"/>
      <c r="C19" s="130"/>
    </row>
    <row r="20" spans="1:3" s="122" customFormat="1" ht="20.100000000000001" customHeight="1">
      <c r="A20" s="126" t="s">
        <v>88</v>
      </c>
      <c r="B20" s="130"/>
      <c r="C20" s="130"/>
    </row>
    <row r="21" spans="1:3" s="122" customFormat="1" ht="20.100000000000001" customHeight="1">
      <c r="A21" s="126" t="s">
        <v>89</v>
      </c>
      <c r="B21" s="130"/>
      <c r="C21" s="130"/>
    </row>
    <row r="22" spans="1:3" s="122" customFormat="1" ht="20.100000000000001" customHeight="1">
      <c r="A22" s="126" t="s">
        <v>90</v>
      </c>
      <c r="B22" s="130"/>
      <c r="C22" s="130"/>
    </row>
    <row r="23" spans="1:3" s="122" customFormat="1" ht="20.100000000000001" customHeight="1">
      <c r="A23" s="126" t="s">
        <v>91</v>
      </c>
      <c r="B23" s="130"/>
      <c r="C23" s="130">
        <v>215</v>
      </c>
    </row>
    <row r="24" spans="1:3" s="122" customFormat="1" ht="20.100000000000001" customHeight="1">
      <c r="A24" s="126" t="s">
        <v>92</v>
      </c>
      <c r="B24" s="130"/>
      <c r="C24" s="130"/>
    </row>
    <row r="25" spans="1:3" s="122" customFormat="1" ht="20.100000000000001" customHeight="1">
      <c r="A25" s="126" t="s">
        <v>93</v>
      </c>
      <c r="B25" s="130"/>
      <c r="C25" s="130"/>
    </row>
    <row r="26" spans="1:3" s="122" customFormat="1" ht="20.100000000000001" customHeight="1">
      <c r="A26" s="126" t="s">
        <v>94</v>
      </c>
      <c r="B26" s="130"/>
      <c r="C26" s="130"/>
    </row>
    <row r="27" spans="1:3" s="122" customFormat="1" ht="20.100000000000001" customHeight="1">
      <c r="A27" s="126" t="s">
        <v>95</v>
      </c>
      <c r="B27" s="130"/>
      <c r="C27" s="130"/>
    </row>
    <row r="28" spans="1:3" s="122" customFormat="1" ht="20.100000000000001" customHeight="1">
      <c r="A28" s="126" t="s">
        <v>96</v>
      </c>
      <c r="B28" s="183"/>
      <c r="C28" s="130"/>
    </row>
    <row r="29" spans="1:3" s="122" customFormat="1" ht="20.100000000000001" customHeight="1">
      <c r="A29" s="126" t="s">
        <v>97</v>
      </c>
      <c r="B29" s="183"/>
      <c r="C29" s="130"/>
    </row>
    <row r="30" spans="1:3" s="122" customFormat="1" ht="20.100000000000001" customHeight="1">
      <c r="A30" s="126" t="s">
        <v>98</v>
      </c>
      <c r="B30" s="183"/>
      <c r="C30" s="130"/>
    </row>
    <row r="31" spans="1:3" s="122" customFormat="1" ht="20.100000000000001" customHeight="1">
      <c r="A31" s="126" t="s">
        <v>99</v>
      </c>
      <c r="B31" s="183"/>
      <c r="C31" s="130"/>
    </row>
    <row r="32" spans="1:3" s="122" customFormat="1" ht="20.100000000000001" customHeight="1">
      <c r="A32" s="126" t="s">
        <v>100</v>
      </c>
      <c r="B32" s="183"/>
      <c r="C32" s="130"/>
    </row>
    <row r="33" spans="1:3" ht="20.100000000000001" customHeight="1">
      <c r="A33" s="126" t="s">
        <v>101</v>
      </c>
      <c r="B33" s="183"/>
      <c r="C33" s="130"/>
    </row>
    <row r="34" spans="1:3" ht="20.100000000000001" customHeight="1">
      <c r="A34" s="126" t="s">
        <v>102</v>
      </c>
      <c r="B34" s="183"/>
      <c r="C34" s="130"/>
    </row>
    <row r="35" spans="1:3" ht="20.100000000000001" customHeight="1">
      <c r="A35" s="126" t="s">
        <v>103</v>
      </c>
      <c r="B35" s="183"/>
      <c r="C35" s="130"/>
    </row>
    <row r="36" spans="1:3" ht="20.100000000000001" customHeight="1">
      <c r="A36" s="126" t="s">
        <v>104</v>
      </c>
      <c r="B36" s="183"/>
      <c r="C36" s="130"/>
    </row>
    <row r="37" spans="1:3" ht="20.100000000000001" customHeight="1">
      <c r="A37" s="126" t="s">
        <v>105</v>
      </c>
      <c r="B37" s="183"/>
      <c r="C37" s="130"/>
    </row>
    <row r="38" spans="1:3" ht="20.100000000000001" customHeight="1">
      <c r="A38" s="126" t="s">
        <v>106</v>
      </c>
      <c r="B38" s="183"/>
      <c r="C38" s="130"/>
    </row>
    <row r="39" spans="1:3" ht="20.100000000000001" customHeight="1">
      <c r="A39" s="126" t="s">
        <v>107</v>
      </c>
      <c r="B39" s="183"/>
      <c r="C39" s="130"/>
    </row>
    <row r="40" spans="1:3" ht="20.100000000000001" customHeight="1">
      <c r="A40" s="126" t="s">
        <v>108</v>
      </c>
      <c r="B40" s="183"/>
      <c r="C40" s="130"/>
    </row>
    <row r="41" spans="1:3" ht="20.100000000000001" customHeight="1">
      <c r="A41" s="126" t="s">
        <v>109</v>
      </c>
      <c r="B41" s="183"/>
      <c r="C41" s="130"/>
    </row>
    <row r="42" spans="1:3" ht="20.100000000000001" customHeight="1">
      <c r="A42" s="126" t="s">
        <v>110</v>
      </c>
      <c r="B42" s="183"/>
      <c r="C42" s="130"/>
    </row>
    <row r="43" spans="1:3" ht="20.100000000000001" customHeight="1">
      <c r="A43" s="126" t="s">
        <v>111</v>
      </c>
      <c r="B43" s="183"/>
      <c r="C43" s="130"/>
    </row>
    <row r="44" spans="1:3" ht="20.100000000000001" customHeight="1">
      <c r="A44" s="126" t="s">
        <v>112</v>
      </c>
      <c r="B44" s="183"/>
      <c r="C44" s="130"/>
    </row>
    <row r="45" spans="1:3" ht="20.100000000000001" customHeight="1">
      <c r="A45" s="126" t="s">
        <v>113</v>
      </c>
      <c r="B45" s="183"/>
      <c r="C45" s="130"/>
    </row>
    <row r="46" spans="1:3" ht="20.100000000000001" customHeight="1">
      <c r="A46" s="126" t="s">
        <v>114</v>
      </c>
      <c r="B46" s="183"/>
      <c r="C46" s="130"/>
    </row>
    <row r="47" spans="1:3" ht="20.100000000000001" customHeight="1">
      <c r="A47" s="126" t="s">
        <v>115</v>
      </c>
      <c r="B47" s="183"/>
      <c r="C47" s="130"/>
    </row>
    <row r="48" spans="1:3" ht="20.100000000000001" customHeight="1">
      <c r="A48" s="126" t="s">
        <v>116</v>
      </c>
      <c r="B48" s="183">
        <f>SUM(B49:B69)</f>
        <v>250</v>
      </c>
      <c r="C48" s="183">
        <f>SUM(C49:C69)</f>
        <v>717</v>
      </c>
    </row>
    <row r="49" spans="1:3" ht="20.100000000000001" customHeight="1">
      <c r="A49" s="126" t="s">
        <v>117</v>
      </c>
      <c r="B49" s="183">
        <v>50</v>
      </c>
      <c r="C49" s="130">
        <v>78</v>
      </c>
    </row>
    <row r="50" spans="1:3" ht="20.100000000000001" customHeight="1">
      <c r="A50" s="126" t="s">
        <v>118</v>
      </c>
      <c r="B50" s="183"/>
      <c r="C50" s="130"/>
    </row>
    <row r="51" spans="1:3" ht="20.100000000000001" customHeight="1">
      <c r="A51" s="126" t="s">
        <v>119</v>
      </c>
      <c r="B51" s="183"/>
      <c r="C51" s="130">
        <v>3</v>
      </c>
    </row>
    <row r="52" spans="1:3" ht="20.100000000000001" customHeight="1">
      <c r="A52" s="126" t="s">
        <v>120</v>
      </c>
      <c r="B52" s="183"/>
      <c r="C52" s="130"/>
    </row>
    <row r="53" spans="1:3" ht="20.100000000000001" customHeight="1">
      <c r="A53" s="126" t="s">
        <v>121</v>
      </c>
      <c r="B53" s="183"/>
      <c r="C53" s="130"/>
    </row>
    <row r="54" spans="1:3" ht="20.100000000000001" customHeight="1">
      <c r="A54" s="126" t="s">
        <v>122</v>
      </c>
      <c r="B54" s="183"/>
      <c r="C54" s="130"/>
    </row>
    <row r="55" spans="1:3" ht="20.100000000000001" customHeight="1">
      <c r="A55" s="126" t="s">
        <v>123</v>
      </c>
      <c r="B55" s="183"/>
      <c r="C55" s="130"/>
    </row>
    <row r="56" spans="1:3" ht="20.100000000000001" customHeight="1">
      <c r="A56" s="126" t="s">
        <v>124</v>
      </c>
      <c r="B56" s="183">
        <v>38</v>
      </c>
      <c r="C56" s="130"/>
    </row>
    <row r="57" spans="1:3" ht="20.100000000000001" customHeight="1">
      <c r="A57" s="126" t="s">
        <v>125</v>
      </c>
      <c r="B57" s="183"/>
      <c r="C57" s="130"/>
    </row>
    <row r="58" spans="1:3" ht="20.100000000000001" customHeight="1">
      <c r="A58" s="126" t="s">
        <v>126</v>
      </c>
      <c r="B58" s="183"/>
      <c r="C58" s="130"/>
    </row>
    <row r="59" spans="1:3" ht="20.100000000000001" customHeight="1">
      <c r="A59" s="126" t="s">
        <v>127</v>
      </c>
      <c r="B59" s="183"/>
      <c r="C59" s="130"/>
    </row>
    <row r="60" spans="1:3" ht="20.100000000000001" customHeight="1">
      <c r="A60" s="126" t="s">
        <v>128</v>
      </c>
      <c r="B60" s="183">
        <v>162</v>
      </c>
      <c r="C60" s="130">
        <v>636</v>
      </c>
    </row>
    <row r="61" spans="1:3" ht="20.100000000000001" customHeight="1">
      <c r="A61" s="126" t="s">
        <v>129</v>
      </c>
      <c r="B61" s="183"/>
      <c r="C61" s="130"/>
    </row>
    <row r="62" spans="1:3" ht="20.100000000000001" customHeight="1">
      <c r="A62" s="126" t="s">
        <v>130</v>
      </c>
      <c r="B62" s="183"/>
      <c r="C62" s="130"/>
    </row>
    <row r="63" spans="1:3" ht="20.100000000000001" customHeight="1">
      <c r="A63" s="126" t="s">
        <v>131</v>
      </c>
      <c r="B63" s="183"/>
      <c r="C63" s="130"/>
    </row>
    <row r="64" spans="1:3" ht="20.100000000000001" customHeight="1">
      <c r="A64" s="126" t="s">
        <v>132</v>
      </c>
      <c r="B64" s="183"/>
      <c r="C64" s="130"/>
    </row>
    <row r="65" spans="1:3" ht="20.100000000000001" customHeight="1">
      <c r="A65" s="126" t="s">
        <v>133</v>
      </c>
      <c r="B65" s="183"/>
      <c r="C65" s="130"/>
    </row>
    <row r="66" spans="1:3" ht="20.100000000000001" customHeight="1">
      <c r="A66" s="126" t="s">
        <v>134</v>
      </c>
      <c r="B66" s="183"/>
      <c r="C66" s="130"/>
    </row>
    <row r="67" spans="1:3" ht="20.100000000000001" customHeight="1">
      <c r="A67" s="126" t="s">
        <v>135</v>
      </c>
      <c r="B67" s="183"/>
      <c r="C67" s="130"/>
    </row>
    <row r="68" spans="1:3" ht="20.100000000000001" customHeight="1">
      <c r="A68" s="126" t="s">
        <v>136</v>
      </c>
      <c r="B68" s="183"/>
      <c r="C68" s="130"/>
    </row>
    <row r="69" spans="1:3" ht="20.100000000000001" customHeight="1">
      <c r="A69" s="126" t="s">
        <v>137</v>
      </c>
      <c r="B69" s="183"/>
      <c r="C69" s="130"/>
    </row>
    <row r="70" spans="1:3" ht="20.100000000000001" customHeight="1">
      <c r="A70" s="190" t="s">
        <v>138</v>
      </c>
      <c r="B70" s="188">
        <f>B48+B5</f>
        <v>2558</v>
      </c>
      <c r="C70" s="188">
        <f>C48+C5</f>
        <v>2731</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G61"/>
  <sheetViews>
    <sheetView showZeros="0" workbookViewId="0">
      <selection activeCell="G22" sqref="G22"/>
    </sheetView>
  </sheetViews>
  <sheetFormatPr defaultColWidth="6.75" defaultRowHeight="11.25"/>
  <cols>
    <col min="1" max="1" width="42.5" style="43" customWidth="1"/>
    <col min="2" max="2" width="14.875" style="43" customWidth="1"/>
    <col min="3" max="3" width="14.875" style="148" customWidth="1"/>
    <col min="4" max="16384" width="6.75" style="43"/>
  </cols>
  <sheetData>
    <row r="1" spans="1:241" ht="19.5" customHeight="1">
      <c r="A1" s="4" t="s">
        <v>139</v>
      </c>
    </row>
    <row r="2" spans="1:241" s="119" customFormat="1" ht="30" customHeight="1">
      <c r="A2" s="249" t="s">
        <v>400</v>
      </c>
      <c r="B2" s="249"/>
      <c r="C2" s="250"/>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row>
    <row r="3" spans="1:241" s="120" customFormat="1" ht="19.5" customHeight="1">
      <c r="A3" s="123"/>
      <c r="B3" s="46"/>
      <c r="C3" s="179"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row>
    <row r="4" spans="1:241" s="121" customFormat="1" ht="39.950000000000003" customHeight="1">
      <c r="A4" s="180" t="s">
        <v>12</v>
      </c>
      <c r="B4" s="83" t="s">
        <v>71</v>
      </c>
      <c r="C4" s="181" t="s">
        <v>72</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8"/>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row>
    <row r="5" spans="1:241" s="122" customFormat="1" ht="21.95" customHeight="1">
      <c r="A5" s="182" t="s">
        <v>140</v>
      </c>
      <c r="B5" s="183"/>
      <c r="C5" s="184"/>
    </row>
    <row r="6" spans="1:241" s="122" customFormat="1" ht="21.95" customHeight="1">
      <c r="A6" s="185" t="s">
        <v>141</v>
      </c>
      <c r="B6" s="183"/>
      <c r="C6" s="184"/>
    </row>
    <row r="7" spans="1:241" s="122" customFormat="1" ht="21.95" customHeight="1">
      <c r="A7" s="185" t="s">
        <v>142</v>
      </c>
      <c r="B7" s="183"/>
      <c r="C7" s="184"/>
    </row>
    <row r="8" spans="1:241" s="122" customFormat="1" ht="21.95" customHeight="1">
      <c r="A8" s="185" t="s">
        <v>143</v>
      </c>
      <c r="B8" s="183"/>
      <c r="C8" s="184"/>
    </row>
    <row r="9" spans="1:241" s="122" customFormat="1" ht="21.95" customHeight="1">
      <c r="A9" s="185" t="s">
        <v>144</v>
      </c>
      <c r="B9" s="183"/>
      <c r="C9" s="184"/>
    </row>
    <row r="10" spans="1:241" s="122" customFormat="1" ht="21.95" customHeight="1">
      <c r="A10" s="185" t="s">
        <v>145</v>
      </c>
      <c r="B10" s="183"/>
      <c r="C10" s="184"/>
    </row>
    <row r="11" spans="1:241" s="122" customFormat="1" ht="21.95" customHeight="1">
      <c r="A11" s="185" t="s">
        <v>146</v>
      </c>
      <c r="B11" s="183"/>
      <c r="C11" s="184"/>
    </row>
    <row r="12" spans="1:241" s="122" customFormat="1" ht="21.95" customHeight="1">
      <c r="A12" s="185" t="s">
        <v>147</v>
      </c>
      <c r="B12" s="183"/>
      <c r="C12" s="184"/>
    </row>
    <row r="13" spans="1:241" s="122" customFormat="1" ht="21.95" customHeight="1">
      <c r="A13" s="185" t="s">
        <v>148</v>
      </c>
      <c r="B13" s="183"/>
      <c r="C13" s="184"/>
    </row>
    <row r="14" spans="1:241" s="122" customFormat="1" ht="21.95" customHeight="1">
      <c r="A14" s="185" t="s">
        <v>149</v>
      </c>
      <c r="B14" s="183"/>
      <c r="C14" s="184"/>
    </row>
    <row r="15" spans="1:241" s="122" customFormat="1" ht="21.95" customHeight="1">
      <c r="A15" s="185" t="s">
        <v>150</v>
      </c>
      <c r="B15" s="183"/>
      <c r="C15" s="184"/>
    </row>
    <row r="16" spans="1:241" s="122" customFormat="1" ht="21.95" customHeight="1">
      <c r="A16" s="185" t="s">
        <v>151</v>
      </c>
      <c r="B16" s="183"/>
      <c r="C16" s="184"/>
    </row>
    <row r="17" spans="1:3" s="122" customFormat="1" ht="21.95" customHeight="1">
      <c r="A17" s="126" t="s">
        <v>94</v>
      </c>
      <c r="B17" s="183"/>
      <c r="C17" s="184"/>
    </row>
    <row r="18" spans="1:3" s="122" customFormat="1" ht="21.95" customHeight="1">
      <c r="A18" s="126" t="s">
        <v>152</v>
      </c>
      <c r="B18" s="183"/>
      <c r="C18" s="184"/>
    </row>
    <row r="19" spans="1:3" s="122" customFormat="1" ht="21.95" customHeight="1">
      <c r="A19" s="126" t="s">
        <v>153</v>
      </c>
      <c r="B19" s="183"/>
      <c r="C19" s="184"/>
    </row>
    <row r="20" spans="1:3" s="122" customFormat="1" ht="21.95" customHeight="1">
      <c r="A20" s="126" t="s">
        <v>154</v>
      </c>
      <c r="B20" s="183"/>
      <c r="C20" s="184"/>
    </row>
    <row r="21" spans="1:3" s="122" customFormat="1" ht="21.95" customHeight="1">
      <c r="A21" s="126" t="s">
        <v>155</v>
      </c>
      <c r="B21" s="183"/>
      <c r="C21" s="186"/>
    </row>
    <row r="22" spans="1:3" s="122" customFormat="1" ht="21.95" customHeight="1">
      <c r="A22" s="126" t="s">
        <v>156</v>
      </c>
      <c r="B22" s="183"/>
      <c r="C22" s="186"/>
    </row>
    <row r="23" spans="1:3" s="122" customFormat="1" ht="21.95" customHeight="1">
      <c r="A23" s="126" t="s">
        <v>157</v>
      </c>
      <c r="B23" s="183"/>
      <c r="C23" s="186"/>
    </row>
    <row r="24" spans="1:3" s="122" customFormat="1" ht="21.95" customHeight="1">
      <c r="A24" s="126" t="s">
        <v>158</v>
      </c>
      <c r="B24" s="183"/>
      <c r="C24" s="186"/>
    </row>
    <row r="25" spans="1:3" ht="21.95" customHeight="1">
      <c r="A25" s="126" t="s">
        <v>159</v>
      </c>
      <c r="B25" s="183"/>
      <c r="C25" s="187"/>
    </row>
    <row r="26" spans="1:3" ht="21.95" customHeight="1">
      <c r="A26" s="126" t="s">
        <v>160</v>
      </c>
      <c r="B26" s="183"/>
      <c r="C26" s="187"/>
    </row>
    <row r="27" spans="1:3" ht="21.95" customHeight="1">
      <c r="A27" s="126" t="s">
        <v>161</v>
      </c>
      <c r="B27" s="183"/>
      <c r="C27" s="187"/>
    </row>
    <row r="28" spans="1:3" ht="21.95" customHeight="1">
      <c r="A28" s="126" t="s">
        <v>162</v>
      </c>
      <c r="B28" s="183"/>
      <c r="C28" s="187"/>
    </row>
    <row r="29" spans="1:3" ht="21.95" customHeight="1">
      <c r="A29" s="126" t="s">
        <v>163</v>
      </c>
      <c r="B29" s="183"/>
      <c r="C29" s="187"/>
    </row>
    <row r="30" spans="1:3" ht="21.95" customHeight="1">
      <c r="A30" s="126" t="s">
        <v>164</v>
      </c>
      <c r="B30" s="183"/>
      <c r="C30" s="187"/>
    </row>
    <row r="31" spans="1:3" ht="21.95" customHeight="1">
      <c r="A31" s="126" t="s">
        <v>165</v>
      </c>
      <c r="B31" s="183"/>
      <c r="C31" s="187"/>
    </row>
    <row r="32" spans="1:3" ht="21.95" customHeight="1">
      <c r="A32" s="126" t="s">
        <v>166</v>
      </c>
      <c r="B32" s="183"/>
      <c r="C32" s="187"/>
    </row>
    <row r="33" spans="1:3" ht="21.95" customHeight="1">
      <c r="A33" s="126" t="s">
        <v>167</v>
      </c>
      <c r="B33" s="183"/>
      <c r="C33" s="187"/>
    </row>
    <row r="34" spans="1:3" ht="21.95" customHeight="1">
      <c r="A34" s="126" t="s">
        <v>168</v>
      </c>
      <c r="B34" s="183"/>
      <c r="C34" s="187"/>
    </row>
    <row r="35" spans="1:3" ht="21.95" customHeight="1">
      <c r="A35" s="126" t="s">
        <v>169</v>
      </c>
      <c r="B35" s="183"/>
      <c r="C35" s="187"/>
    </row>
    <row r="36" spans="1:3" ht="21.95" customHeight="1">
      <c r="A36" s="126" t="s">
        <v>170</v>
      </c>
      <c r="B36" s="183"/>
      <c r="C36" s="187"/>
    </row>
    <row r="37" spans="1:3" ht="21.95" customHeight="1">
      <c r="A37" s="126" t="s">
        <v>171</v>
      </c>
      <c r="B37" s="183"/>
      <c r="C37" s="187"/>
    </row>
    <row r="38" spans="1:3" ht="21.95" customHeight="1">
      <c r="A38" s="126" t="s">
        <v>172</v>
      </c>
      <c r="B38" s="183"/>
      <c r="C38" s="187"/>
    </row>
    <row r="39" spans="1:3" ht="21.95" customHeight="1">
      <c r="A39" s="126" t="s">
        <v>173</v>
      </c>
      <c r="B39" s="183"/>
      <c r="C39" s="184"/>
    </row>
    <row r="40" spans="1:3" ht="21.95" customHeight="1">
      <c r="A40" s="126" t="s">
        <v>117</v>
      </c>
      <c r="B40" s="183"/>
      <c r="C40" s="184"/>
    </row>
    <row r="41" spans="1:3" ht="21.95" customHeight="1">
      <c r="A41" s="126" t="s">
        <v>118</v>
      </c>
      <c r="B41" s="183"/>
      <c r="C41" s="184"/>
    </row>
    <row r="42" spans="1:3" ht="21.95" customHeight="1">
      <c r="A42" s="126" t="s">
        <v>119</v>
      </c>
      <c r="B42" s="183"/>
      <c r="C42" s="184"/>
    </row>
    <row r="43" spans="1:3" ht="21.95" customHeight="1">
      <c r="A43" s="126" t="s">
        <v>120</v>
      </c>
      <c r="B43" s="183"/>
      <c r="C43" s="184"/>
    </row>
    <row r="44" spans="1:3" ht="21.95" customHeight="1">
      <c r="A44" s="126" t="s">
        <v>121</v>
      </c>
      <c r="B44" s="183"/>
      <c r="C44" s="184"/>
    </row>
    <row r="45" spans="1:3" ht="21.95" customHeight="1">
      <c r="A45" s="126" t="s">
        <v>122</v>
      </c>
      <c r="B45" s="183"/>
      <c r="C45" s="184"/>
    </row>
    <row r="46" spans="1:3" ht="21.95" customHeight="1">
      <c r="A46" s="126" t="s">
        <v>123</v>
      </c>
      <c r="B46" s="183"/>
      <c r="C46" s="184"/>
    </row>
    <row r="47" spans="1:3" ht="21.95" customHeight="1">
      <c r="A47" s="126" t="s">
        <v>124</v>
      </c>
      <c r="B47" s="183"/>
      <c r="C47" s="184"/>
    </row>
    <row r="48" spans="1:3" ht="21.95" customHeight="1">
      <c r="A48" s="126" t="s">
        <v>125</v>
      </c>
      <c r="B48" s="183"/>
      <c r="C48" s="184"/>
    </row>
    <row r="49" spans="1:3" ht="21.95" customHeight="1">
      <c r="A49" s="126" t="s">
        <v>126</v>
      </c>
      <c r="B49" s="183"/>
      <c r="C49" s="184"/>
    </row>
    <row r="50" spans="1:3" ht="21.95" customHeight="1">
      <c r="A50" s="126" t="s">
        <v>127</v>
      </c>
      <c r="B50" s="183"/>
      <c r="C50" s="184"/>
    </row>
    <row r="51" spans="1:3" ht="21.95" customHeight="1">
      <c r="A51" s="126" t="s">
        <v>128</v>
      </c>
      <c r="B51" s="183"/>
      <c r="C51" s="184"/>
    </row>
    <row r="52" spans="1:3" ht="21.95" customHeight="1">
      <c r="A52" s="126" t="s">
        <v>129</v>
      </c>
      <c r="B52" s="183"/>
      <c r="C52" s="184"/>
    </row>
    <row r="53" spans="1:3" ht="21.95" customHeight="1">
      <c r="A53" s="126" t="s">
        <v>130</v>
      </c>
      <c r="B53" s="183"/>
      <c r="C53" s="184"/>
    </row>
    <row r="54" spans="1:3" ht="21.95" customHeight="1">
      <c r="A54" s="126" t="s">
        <v>131</v>
      </c>
      <c r="B54" s="183"/>
      <c r="C54" s="184"/>
    </row>
    <row r="55" spans="1:3" ht="21.95" customHeight="1">
      <c r="A55" s="126" t="s">
        <v>132</v>
      </c>
      <c r="B55" s="183"/>
      <c r="C55" s="184"/>
    </row>
    <row r="56" spans="1:3" ht="21.95" customHeight="1">
      <c r="A56" s="126" t="s">
        <v>133</v>
      </c>
      <c r="B56" s="183"/>
      <c r="C56" s="184"/>
    </row>
    <row r="57" spans="1:3" ht="21.95" customHeight="1">
      <c r="A57" s="126" t="s">
        <v>134</v>
      </c>
      <c r="B57" s="183"/>
      <c r="C57" s="184"/>
    </row>
    <row r="58" spans="1:3" ht="21.95" customHeight="1">
      <c r="A58" s="126" t="s">
        <v>135</v>
      </c>
      <c r="B58" s="183"/>
      <c r="C58" s="184"/>
    </row>
    <row r="59" spans="1:3" ht="21.95" customHeight="1">
      <c r="A59" s="126" t="s">
        <v>136</v>
      </c>
      <c r="B59" s="183"/>
      <c r="C59" s="184"/>
    </row>
    <row r="60" spans="1:3" ht="21.95" customHeight="1">
      <c r="A60" s="126" t="s">
        <v>137</v>
      </c>
      <c r="B60" s="183"/>
      <c r="C60" s="184"/>
    </row>
    <row r="61" spans="1:3" ht="21.95" customHeight="1">
      <c r="A61" s="127" t="s">
        <v>138</v>
      </c>
      <c r="B61" s="188"/>
      <c r="C61" s="189"/>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WVL18"/>
  <sheetViews>
    <sheetView showGridLines="0" showZeros="0" workbookViewId="0">
      <selection activeCell="C13" sqref="C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174</v>
      </c>
      <c r="B1" s="99"/>
      <c r="C1" s="171"/>
    </row>
    <row r="2" spans="1:4" s="99" customFormat="1" ht="20.25">
      <c r="A2" s="236" t="s">
        <v>401</v>
      </c>
      <c r="B2" s="236"/>
      <c r="C2" s="238"/>
      <c r="D2" s="236"/>
    </row>
    <row r="3" spans="1:4" s="100" customFormat="1" ht="19.5" customHeight="1">
      <c r="A3" s="105"/>
      <c r="B3" s="105"/>
      <c r="C3" s="172"/>
      <c r="D3" s="106" t="s">
        <v>11</v>
      </c>
    </row>
    <row r="4" spans="1:4" s="100" customFormat="1" ht="50.1" customHeight="1">
      <c r="A4" s="107" t="s">
        <v>12</v>
      </c>
      <c r="B4" s="50" t="s">
        <v>13</v>
      </c>
      <c r="C4" s="159" t="s">
        <v>14</v>
      </c>
      <c r="D4" s="52" t="s">
        <v>15</v>
      </c>
    </row>
    <row r="5" spans="1:4" s="101" customFormat="1" ht="24.95" customHeight="1">
      <c r="A5" s="108" t="s">
        <v>16</v>
      </c>
      <c r="B5" s="160">
        <f>SUM(B6:B19)</f>
        <v>358</v>
      </c>
      <c r="C5" s="160">
        <f>SUM(C6:C19)</f>
        <v>61</v>
      </c>
      <c r="D5" s="161">
        <f>C5/B5</f>
        <v>0.17039106145251395</v>
      </c>
    </row>
    <row r="6" spans="1:4" s="101" customFormat="1" ht="24.95" customHeight="1">
      <c r="A6" s="110" t="s">
        <v>175</v>
      </c>
      <c r="B6" s="111"/>
      <c r="C6" s="214"/>
      <c r="D6" s="162"/>
    </row>
    <row r="7" spans="1:4" s="101" customFormat="1" ht="24.95" customHeight="1">
      <c r="A7" s="110" t="s">
        <v>176</v>
      </c>
      <c r="B7" s="111"/>
      <c r="C7" s="214"/>
      <c r="D7" s="162"/>
    </row>
    <row r="8" spans="1:4" s="101" customFormat="1" ht="24.95" customHeight="1">
      <c r="A8" s="110" t="s">
        <v>177</v>
      </c>
      <c r="B8" s="111"/>
      <c r="C8" s="214"/>
      <c r="D8" s="162"/>
    </row>
    <row r="9" spans="1:4" s="101" customFormat="1" ht="24.95" customHeight="1">
      <c r="A9" s="110" t="s">
        <v>178</v>
      </c>
      <c r="B9" s="111"/>
      <c r="C9" s="215"/>
      <c r="D9" s="162"/>
    </row>
    <row r="10" spans="1:4" s="101" customFormat="1" ht="24.95" customHeight="1">
      <c r="A10" s="110" t="s">
        <v>179</v>
      </c>
      <c r="B10" s="163"/>
      <c r="C10" s="215"/>
      <c r="D10" s="162"/>
    </row>
    <row r="11" spans="1:4" s="101" customFormat="1" ht="24.95" customHeight="1">
      <c r="A11" s="110" t="s">
        <v>180</v>
      </c>
      <c r="B11" s="113"/>
      <c r="C11" s="215"/>
      <c r="D11" s="162"/>
    </row>
    <row r="12" spans="1:4" s="102" customFormat="1" ht="24.95" customHeight="1">
      <c r="A12" s="110" t="s">
        <v>181</v>
      </c>
      <c r="B12" s="163">
        <v>158</v>
      </c>
      <c r="C12" s="215"/>
      <c r="D12" s="162">
        <f>C12/B12</f>
        <v>0</v>
      </c>
    </row>
    <row r="13" spans="1:4" s="103" customFormat="1" ht="24.95" customHeight="1">
      <c r="A13" s="110" t="s">
        <v>182</v>
      </c>
      <c r="B13" s="113">
        <v>200</v>
      </c>
      <c r="C13" s="215">
        <v>47</v>
      </c>
      <c r="D13" s="162">
        <f>C13/B13</f>
        <v>0.23499999999999999</v>
      </c>
    </row>
    <row r="14" spans="1:4" ht="24.95" customHeight="1">
      <c r="A14" s="110" t="s">
        <v>183</v>
      </c>
      <c r="B14" s="113"/>
      <c r="C14" s="215"/>
      <c r="D14" s="162"/>
    </row>
    <row r="15" spans="1:4" ht="24.95" customHeight="1">
      <c r="A15" s="110" t="s">
        <v>184</v>
      </c>
      <c r="B15" s="113"/>
      <c r="C15" s="215"/>
      <c r="D15" s="162"/>
    </row>
    <row r="16" spans="1:4" ht="24.95" customHeight="1">
      <c r="A16" s="110" t="s">
        <v>185</v>
      </c>
      <c r="B16" s="113"/>
      <c r="C16" s="215"/>
      <c r="D16" s="162"/>
    </row>
    <row r="17" spans="1:4" ht="35.25" customHeight="1">
      <c r="A17" s="110" t="s">
        <v>186</v>
      </c>
      <c r="B17" s="113"/>
      <c r="C17" s="215"/>
      <c r="D17" s="162"/>
    </row>
    <row r="18" spans="1:4" ht="24.95" customHeight="1">
      <c r="A18" s="110" t="s">
        <v>187</v>
      </c>
      <c r="B18" s="163"/>
      <c r="C18" s="215">
        <v>14</v>
      </c>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WVL27"/>
  <sheetViews>
    <sheetView showGridLines="0" showZeros="0" workbookViewId="0">
      <selection activeCell="G24" sqref="G24"/>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188</v>
      </c>
      <c r="B1" s="99"/>
      <c r="C1" s="171"/>
    </row>
    <row r="2" spans="1:4" s="99" customFormat="1" ht="20.25">
      <c r="A2" s="236" t="s">
        <v>402</v>
      </c>
      <c r="B2" s="236"/>
      <c r="C2" s="236"/>
      <c r="D2" s="236"/>
    </row>
    <row r="3" spans="1:4" s="100" customFormat="1" ht="19.5" customHeight="1">
      <c r="A3" s="105"/>
      <c r="B3" s="105"/>
      <c r="C3" s="172"/>
      <c r="D3" s="106" t="s">
        <v>11</v>
      </c>
    </row>
    <row r="4" spans="1:4" s="100" customFormat="1" ht="50.1" customHeight="1">
      <c r="A4" s="107" t="s">
        <v>12</v>
      </c>
      <c r="B4" s="50" t="s">
        <v>13</v>
      </c>
      <c r="C4" s="159" t="s">
        <v>14</v>
      </c>
      <c r="D4" s="52" t="s">
        <v>15</v>
      </c>
    </row>
    <row r="5" spans="1:4" s="101" customFormat="1" ht="24.95" customHeight="1">
      <c r="A5" s="108" t="s">
        <v>43</v>
      </c>
      <c r="B5" s="173">
        <f>SUM(B6:B14)</f>
        <v>358</v>
      </c>
      <c r="C5" s="174">
        <f>SUM(C6:C14)</f>
        <v>47</v>
      </c>
      <c r="D5" s="161">
        <f>C5/B5</f>
        <v>0.13128491620111732</v>
      </c>
    </row>
    <row r="6" spans="1:4" s="101" customFormat="1" ht="24.95" customHeight="1">
      <c r="A6" s="110" t="s">
        <v>189</v>
      </c>
      <c r="B6" s="111"/>
      <c r="C6" s="175"/>
      <c r="D6" s="162"/>
    </row>
    <row r="7" spans="1:4" s="101" customFormat="1" ht="24.95" customHeight="1">
      <c r="A7" s="110" t="s">
        <v>190</v>
      </c>
      <c r="B7" s="166"/>
      <c r="C7" s="175"/>
      <c r="D7" s="162"/>
    </row>
    <row r="8" spans="1:4" s="101" customFormat="1" ht="24.95" customHeight="1">
      <c r="A8" s="110" t="s">
        <v>191</v>
      </c>
      <c r="B8" s="166">
        <v>158</v>
      </c>
      <c r="C8" s="175"/>
      <c r="D8" s="162">
        <f>C8/B8</f>
        <v>0</v>
      </c>
    </row>
    <row r="9" spans="1:4" s="101" customFormat="1" ht="24.95" customHeight="1">
      <c r="A9" s="110" t="s">
        <v>192</v>
      </c>
      <c r="B9" s="166">
        <v>200</v>
      </c>
      <c r="C9" s="175">
        <v>47</v>
      </c>
      <c r="D9" s="162">
        <f>C9/B9</f>
        <v>0.23499999999999999</v>
      </c>
    </row>
    <row r="10" spans="1:4" s="101" customFormat="1" ht="24.95" customHeight="1">
      <c r="A10" s="110" t="s">
        <v>193</v>
      </c>
      <c r="B10" s="113"/>
      <c r="C10" s="175"/>
      <c r="D10" s="162"/>
    </row>
    <row r="11" spans="1:4" s="101" customFormat="1" ht="24.95" customHeight="1">
      <c r="A11" s="110" t="s">
        <v>194</v>
      </c>
      <c r="B11" s="166"/>
      <c r="C11" s="175"/>
      <c r="D11" s="162"/>
    </row>
    <row r="12" spans="1:4" s="102" customFormat="1" ht="24.95" customHeight="1">
      <c r="A12" s="110" t="s">
        <v>195</v>
      </c>
      <c r="B12" s="166"/>
      <c r="C12" s="175"/>
      <c r="D12" s="162"/>
    </row>
    <row r="13" spans="1:4" s="103" customFormat="1" ht="24.95" customHeight="1">
      <c r="A13" s="110" t="s">
        <v>196</v>
      </c>
      <c r="B13" s="166"/>
      <c r="C13" s="175"/>
      <c r="D13" s="162"/>
    </row>
    <row r="14" spans="1:4" ht="24.95" customHeight="1">
      <c r="A14" s="165" t="s">
        <v>197</v>
      </c>
      <c r="B14" s="166"/>
      <c r="C14" s="176"/>
      <c r="D14" s="162">
        <v>0</v>
      </c>
    </row>
    <row r="27" spans="1:4">
      <c r="A27" s="177"/>
      <c r="B27" s="177"/>
      <c r="C27" s="178"/>
      <c r="D27" s="177"/>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WVL18"/>
  <sheetViews>
    <sheetView showGridLines="0" showZeros="0" workbookViewId="0">
      <selection activeCell="C13" sqref="C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198</v>
      </c>
      <c r="B1" s="99"/>
      <c r="C1" s="171"/>
    </row>
    <row r="2" spans="1:4" s="99" customFormat="1" ht="20.25">
      <c r="A2" s="236" t="s">
        <v>401</v>
      </c>
      <c r="B2" s="236"/>
      <c r="C2" s="238"/>
      <c r="D2" s="236"/>
    </row>
    <row r="3" spans="1:4" s="100" customFormat="1" ht="19.5" customHeight="1">
      <c r="A3" s="105"/>
      <c r="B3" s="105"/>
      <c r="C3" s="172"/>
      <c r="D3" s="106" t="s">
        <v>11</v>
      </c>
    </row>
    <row r="4" spans="1:4" s="100" customFormat="1" ht="50.1" customHeight="1">
      <c r="A4" s="107" t="s">
        <v>12</v>
      </c>
      <c r="B4" s="50" t="s">
        <v>13</v>
      </c>
      <c r="C4" s="159" t="s">
        <v>14</v>
      </c>
      <c r="D4" s="52" t="s">
        <v>15</v>
      </c>
    </row>
    <row r="5" spans="1:4" s="101" customFormat="1" ht="24.95" customHeight="1">
      <c r="A5" s="108" t="s">
        <v>16</v>
      </c>
      <c r="B5" s="167">
        <f>SUM(B6:B19)</f>
        <v>358</v>
      </c>
      <c r="C5" s="216">
        <f>SUM(C6:C19)</f>
        <v>47</v>
      </c>
      <c r="D5" s="161">
        <f>C5/B5</f>
        <v>0.13128491620111732</v>
      </c>
    </row>
    <row r="6" spans="1:4" s="101" customFormat="1" ht="24.95" customHeight="1">
      <c r="A6" s="110" t="s">
        <v>175</v>
      </c>
      <c r="B6" s="111"/>
      <c r="C6" s="214"/>
      <c r="D6" s="162"/>
    </row>
    <row r="7" spans="1:4" s="101" customFormat="1" ht="24.95" customHeight="1">
      <c r="A7" s="110" t="s">
        <v>176</v>
      </c>
      <c r="B7" s="111"/>
      <c r="C7" s="214"/>
      <c r="D7" s="162"/>
    </row>
    <row r="8" spans="1:4" s="101" customFormat="1" ht="24.95" customHeight="1">
      <c r="A8" s="110" t="s">
        <v>177</v>
      </c>
      <c r="B8" s="111"/>
      <c r="C8" s="217"/>
      <c r="D8" s="162"/>
    </row>
    <row r="9" spans="1:4" s="101" customFormat="1" ht="24.95" customHeight="1">
      <c r="A9" s="110" t="s">
        <v>178</v>
      </c>
      <c r="B9" s="111"/>
      <c r="C9" s="217"/>
      <c r="D9" s="162"/>
    </row>
    <row r="10" spans="1:4" s="101" customFormat="1" ht="24.95" customHeight="1">
      <c r="A10" s="110" t="s">
        <v>179</v>
      </c>
      <c r="B10" s="168"/>
      <c r="C10" s="217"/>
      <c r="D10" s="162"/>
    </row>
    <row r="11" spans="1:4" s="101" customFormat="1" ht="24.95" customHeight="1">
      <c r="A11" s="110" t="s">
        <v>180</v>
      </c>
      <c r="B11" s="113"/>
      <c r="C11" s="217"/>
      <c r="D11" s="162"/>
    </row>
    <row r="12" spans="1:4" s="102" customFormat="1" ht="24.95" customHeight="1">
      <c r="A12" s="110" t="s">
        <v>456</v>
      </c>
      <c r="B12" s="168">
        <v>158</v>
      </c>
      <c r="C12" s="217"/>
      <c r="D12" s="162">
        <f>C12/B12</f>
        <v>0</v>
      </c>
    </row>
    <row r="13" spans="1:4" s="103" customFormat="1" ht="24.95" customHeight="1">
      <c r="A13" s="110" t="s">
        <v>457</v>
      </c>
      <c r="B13" s="113">
        <v>200</v>
      </c>
      <c r="C13" s="217">
        <v>47</v>
      </c>
      <c r="D13" s="162">
        <f>C13/B13</f>
        <v>0.23499999999999999</v>
      </c>
    </row>
    <row r="14" spans="1:4" ht="24.95" customHeight="1">
      <c r="A14" s="110" t="s">
        <v>183</v>
      </c>
      <c r="B14" s="113"/>
      <c r="C14" s="217"/>
      <c r="D14" s="162"/>
    </row>
    <row r="15" spans="1:4" ht="24.95" customHeight="1">
      <c r="A15" s="110" t="s">
        <v>184</v>
      </c>
      <c r="B15" s="113"/>
      <c r="C15" s="217"/>
      <c r="D15" s="162"/>
    </row>
    <row r="16" spans="1:4" ht="24.95" customHeight="1">
      <c r="A16" s="110" t="s">
        <v>185</v>
      </c>
      <c r="B16" s="113"/>
      <c r="C16" s="217"/>
      <c r="D16" s="162"/>
    </row>
    <row r="17" spans="1:4" ht="33" customHeight="1">
      <c r="A17" s="110" t="s">
        <v>186</v>
      </c>
      <c r="B17" s="113"/>
      <c r="C17" s="217"/>
      <c r="D17" s="162"/>
    </row>
    <row r="18" spans="1:4" ht="24.95" customHeight="1">
      <c r="A18" s="110" t="s">
        <v>187</v>
      </c>
      <c r="B18" s="169"/>
      <c r="C18" s="217"/>
      <c r="D18" s="16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D11"/>
  <sheetViews>
    <sheetView workbookViewId="0">
      <selection activeCell="E9" sqref="E9"/>
    </sheetView>
  </sheetViews>
  <sheetFormatPr defaultColWidth="9" defaultRowHeight="14.25"/>
  <cols>
    <col min="1" max="4" width="22" style="145" customWidth="1"/>
    <col min="5" max="5" width="28.875" style="145" customWidth="1"/>
    <col min="6" max="16384" width="9" style="145"/>
  </cols>
  <sheetData>
    <row r="1" spans="1:4" ht="71.099999999999994" customHeight="1">
      <c r="A1" s="244" t="s">
        <v>403</v>
      </c>
      <c r="B1" s="245"/>
      <c r="C1" s="245"/>
      <c r="D1" s="245"/>
    </row>
    <row r="2" spans="1:4">
      <c r="A2" s="251" t="s">
        <v>458</v>
      </c>
      <c r="B2" s="252"/>
      <c r="C2" s="252"/>
      <c r="D2" s="252"/>
    </row>
    <row r="3" spans="1:4">
      <c r="A3" s="252"/>
      <c r="B3" s="252"/>
      <c r="C3" s="252"/>
      <c r="D3" s="252"/>
    </row>
    <row r="4" spans="1:4">
      <c r="A4" s="252"/>
      <c r="B4" s="252"/>
      <c r="C4" s="252"/>
      <c r="D4" s="252"/>
    </row>
    <row r="5" spans="1:4">
      <c r="A5" s="252"/>
      <c r="B5" s="252"/>
      <c r="C5" s="252"/>
      <c r="D5" s="252"/>
    </row>
    <row r="6" spans="1:4">
      <c r="A6" s="252"/>
      <c r="B6" s="252"/>
      <c r="C6" s="252"/>
      <c r="D6" s="252"/>
    </row>
    <row r="7" spans="1:4">
      <c r="A7" s="252"/>
      <c r="B7" s="252"/>
      <c r="C7" s="252"/>
      <c r="D7" s="252"/>
    </row>
    <row r="8" spans="1:4">
      <c r="A8" s="252"/>
      <c r="B8" s="252"/>
      <c r="C8" s="252"/>
      <c r="D8" s="252"/>
    </row>
    <row r="9" spans="1:4">
      <c r="A9" s="252"/>
      <c r="B9" s="252"/>
      <c r="C9" s="252"/>
      <c r="D9" s="252"/>
    </row>
    <row r="10" spans="1:4">
      <c r="A10" s="252"/>
      <c r="B10" s="252"/>
      <c r="C10" s="252"/>
      <c r="D10" s="252"/>
    </row>
    <row r="11" spans="1:4">
      <c r="A11" s="252"/>
      <c r="B11" s="252"/>
      <c r="C11" s="252"/>
      <c r="D11" s="252"/>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WVL14"/>
  <sheetViews>
    <sheetView showGridLines="0" showZeros="0" workbookViewId="0">
      <selection activeCell="L13" sqref="L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199</v>
      </c>
      <c r="B1" s="99"/>
      <c r="C1" s="171"/>
    </row>
    <row r="2" spans="1:4" s="99" customFormat="1" ht="20.25">
      <c r="A2" s="236" t="s">
        <v>402</v>
      </c>
      <c r="B2" s="236"/>
      <c r="C2" s="238"/>
      <c r="D2" s="236"/>
    </row>
    <row r="3" spans="1:4" s="100" customFormat="1" ht="19.5" customHeight="1">
      <c r="A3" s="105"/>
      <c r="B3" s="105"/>
      <c r="C3" s="172"/>
      <c r="D3" s="106" t="s">
        <v>11</v>
      </c>
    </row>
    <row r="4" spans="1:4" s="100" customFormat="1" ht="50.1" customHeight="1">
      <c r="A4" s="107" t="s">
        <v>12</v>
      </c>
      <c r="B4" s="50" t="s">
        <v>13</v>
      </c>
      <c r="C4" s="159" t="s">
        <v>14</v>
      </c>
      <c r="D4" s="52" t="s">
        <v>15</v>
      </c>
    </row>
    <row r="5" spans="1:4" s="101" customFormat="1" ht="24.95" customHeight="1">
      <c r="A5" s="108" t="s">
        <v>43</v>
      </c>
      <c r="B5" s="160">
        <f>SUM(B6:B14)</f>
        <v>358</v>
      </c>
      <c r="C5" s="213">
        <f>SUM(C6:C14)</f>
        <v>47</v>
      </c>
      <c r="D5" s="161">
        <f>C5/B5</f>
        <v>0.13128491620111732</v>
      </c>
    </row>
    <row r="6" spans="1:4" s="101" customFormat="1" ht="24.95" customHeight="1">
      <c r="A6" s="110" t="s">
        <v>189</v>
      </c>
      <c r="B6" s="111"/>
      <c r="C6" s="214"/>
      <c r="D6" s="162"/>
    </row>
    <row r="7" spans="1:4" s="101" customFormat="1" ht="24.95" customHeight="1">
      <c r="A7" s="110" t="s">
        <v>190</v>
      </c>
      <c r="B7" s="163"/>
      <c r="C7" s="215"/>
      <c r="D7" s="162"/>
    </row>
    <row r="8" spans="1:4" s="101" customFormat="1" ht="24.95" customHeight="1">
      <c r="A8" s="110" t="s">
        <v>191</v>
      </c>
      <c r="B8" s="163">
        <v>158</v>
      </c>
      <c r="C8" s="215"/>
      <c r="D8" s="162">
        <f>C8/B8</f>
        <v>0</v>
      </c>
    </row>
    <row r="9" spans="1:4" s="101" customFormat="1" ht="24.95" customHeight="1">
      <c r="A9" s="110" t="s">
        <v>192</v>
      </c>
      <c r="B9" s="163">
        <v>200</v>
      </c>
      <c r="C9" s="215">
        <v>47</v>
      </c>
      <c r="D9" s="162">
        <f>C9/B9</f>
        <v>0.23499999999999999</v>
      </c>
    </row>
    <row r="10" spans="1:4" s="101" customFormat="1" ht="24.95" customHeight="1">
      <c r="A10" s="110" t="s">
        <v>193</v>
      </c>
      <c r="B10" s="113"/>
      <c r="C10" s="215"/>
      <c r="D10" s="162"/>
    </row>
    <row r="11" spans="1:4" s="101" customFormat="1" ht="24.95" customHeight="1">
      <c r="A11" s="110" t="s">
        <v>194</v>
      </c>
      <c r="B11" s="164"/>
      <c r="C11" s="215"/>
      <c r="D11" s="162"/>
    </row>
    <row r="12" spans="1:4" s="102" customFormat="1" ht="24.95" customHeight="1">
      <c r="A12" s="110" t="s">
        <v>195</v>
      </c>
      <c r="B12" s="164"/>
      <c r="C12" s="215"/>
      <c r="D12" s="162"/>
    </row>
    <row r="13" spans="1:4" s="103" customFormat="1" ht="24.95" customHeight="1">
      <c r="A13" s="110" t="s">
        <v>196</v>
      </c>
      <c r="B13" s="164"/>
      <c r="C13" s="215"/>
      <c r="D13" s="162"/>
    </row>
    <row r="14" spans="1:4" ht="24.95" customHeight="1">
      <c r="A14" s="165" t="s">
        <v>197</v>
      </c>
      <c r="B14" s="166"/>
      <c r="C14" s="215"/>
      <c r="D14" s="15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D18"/>
  <sheetViews>
    <sheetView workbookViewId="0">
      <selection activeCell="C7" sqref="C7"/>
    </sheetView>
  </sheetViews>
  <sheetFormatPr defaultColWidth="9" defaultRowHeight="14.25"/>
  <cols>
    <col min="1" max="3" width="22" style="145" customWidth="1"/>
    <col min="4" max="4" width="23.125" style="145" customWidth="1"/>
    <col min="5" max="5" width="28.875" style="145" customWidth="1"/>
    <col min="6" max="16384" width="9" style="145"/>
  </cols>
  <sheetData>
    <row r="1" spans="1:4" ht="84.75" customHeight="1">
      <c r="A1" s="244" t="s">
        <v>404</v>
      </c>
      <c r="B1" s="245"/>
      <c r="C1" s="245"/>
      <c r="D1" s="245"/>
    </row>
    <row r="2" spans="1:4" ht="91.5" customHeight="1">
      <c r="A2" s="253" t="s">
        <v>459</v>
      </c>
      <c r="B2" s="253"/>
      <c r="C2" s="253"/>
      <c r="D2" s="253"/>
    </row>
    <row r="3" spans="1:4" ht="18" customHeight="1">
      <c r="A3" s="231"/>
      <c r="B3" s="231"/>
      <c r="C3" s="231"/>
      <c r="D3" s="231"/>
    </row>
    <row r="4" spans="1:4" ht="18" customHeight="1">
      <c r="A4" s="231"/>
      <c r="B4" s="231"/>
      <c r="C4" s="231"/>
      <c r="D4" s="231"/>
    </row>
    <row r="5" spans="1:4" ht="18" customHeight="1">
      <c r="A5" s="231"/>
      <c r="B5" s="231"/>
      <c r="C5" s="231"/>
      <c r="D5" s="231"/>
    </row>
    <row r="6" spans="1:4" ht="18" customHeight="1">
      <c r="A6" s="231"/>
      <c r="B6" s="231"/>
      <c r="C6" s="231"/>
      <c r="D6" s="231"/>
    </row>
    <row r="7" spans="1:4" ht="18" customHeight="1">
      <c r="A7" s="231"/>
      <c r="B7" s="231"/>
      <c r="C7" s="231"/>
      <c r="D7" s="231"/>
    </row>
    <row r="8" spans="1:4" ht="18" customHeight="1">
      <c r="A8" s="231"/>
      <c r="B8" s="231"/>
      <c r="C8" s="231"/>
      <c r="D8" s="231"/>
    </row>
    <row r="9" spans="1:4" ht="18" customHeight="1">
      <c r="A9" s="231"/>
      <c r="B9" s="231"/>
      <c r="C9" s="231"/>
      <c r="D9" s="231"/>
    </row>
    <row r="10" spans="1:4" ht="18" customHeight="1">
      <c r="A10" s="231"/>
      <c r="B10" s="231"/>
      <c r="C10" s="231"/>
      <c r="D10" s="231"/>
    </row>
    <row r="11" spans="1:4" ht="18" customHeight="1">
      <c r="A11" s="231"/>
      <c r="B11" s="231"/>
      <c r="C11" s="231"/>
      <c r="D11" s="231"/>
    </row>
    <row r="12" spans="1:4" ht="18" customHeight="1">
      <c r="A12" s="231"/>
      <c r="B12" s="231"/>
      <c r="C12" s="231"/>
      <c r="D12" s="231"/>
    </row>
    <row r="13" spans="1:4" ht="18" customHeight="1">
      <c r="A13" s="231"/>
      <c r="B13" s="231"/>
      <c r="C13" s="231"/>
      <c r="D13" s="231"/>
    </row>
    <row r="14" spans="1:4" ht="18" customHeight="1">
      <c r="A14" s="231"/>
      <c r="B14" s="231"/>
      <c r="C14" s="231"/>
      <c r="D14" s="231"/>
    </row>
    <row r="15" spans="1:4" ht="18" customHeight="1">
      <c r="A15" s="231"/>
      <c r="B15" s="231"/>
      <c r="C15" s="231"/>
      <c r="D15" s="231"/>
    </row>
    <row r="16" spans="1:4" ht="18" customHeight="1">
      <c r="A16" s="231"/>
      <c r="B16" s="231"/>
      <c r="C16" s="231"/>
      <c r="D16" s="231"/>
    </row>
    <row r="17" spans="1:4" ht="18" customHeight="1">
      <c r="A17" s="231"/>
      <c r="B17" s="231"/>
      <c r="C17" s="231"/>
      <c r="D17" s="231"/>
    </row>
    <row r="18" spans="1:4" ht="18" customHeight="1">
      <c r="A18" s="231"/>
      <c r="B18" s="231"/>
      <c r="C18" s="231"/>
      <c r="D18" s="231"/>
    </row>
  </sheetData>
  <mergeCells count="2">
    <mergeCell ref="A1:D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W9"/>
  <sheetViews>
    <sheetView showGridLines="0" showZeros="0" workbookViewId="0">
      <selection activeCell="M32" sqref="M32"/>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200</v>
      </c>
    </row>
    <row r="2" spans="1:49" ht="34.5" customHeight="1">
      <c r="A2" s="236" t="s">
        <v>405</v>
      </c>
      <c r="B2" s="236"/>
      <c r="C2" s="236"/>
      <c r="D2" s="236"/>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12</v>
      </c>
      <c r="B4" s="50" t="s">
        <v>13</v>
      </c>
      <c r="C4" s="159"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16</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201</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202</v>
      </c>
      <c r="B7" s="137"/>
      <c r="C7" s="153"/>
      <c r="D7" s="155"/>
    </row>
    <row r="8" spans="1:49" ht="24.95" customHeight="1">
      <c r="A8" s="91" t="s">
        <v>203</v>
      </c>
      <c r="B8" s="79"/>
      <c r="C8" s="156"/>
      <c r="D8" s="79"/>
    </row>
    <row r="9" spans="1:49" ht="24.95" customHeight="1">
      <c r="A9" s="91" t="s">
        <v>204</v>
      </c>
      <c r="B9" s="79"/>
      <c r="C9" s="156"/>
      <c r="D9" s="79"/>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S9"/>
  <sheetViews>
    <sheetView showGridLines="0" showZeros="0" workbookViewId="0">
      <selection activeCell="M30" sqref="M30"/>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205</v>
      </c>
    </row>
    <row r="2" spans="1:45" ht="31.5" customHeight="1">
      <c r="A2" s="242" t="s">
        <v>406</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54"/>
      <c r="C5" s="54"/>
      <c r="D5" s="55"/>
    </row>
    <row r="6" spans="1:45" s="4" customFormat="1" ht="24.95" customHeight="1">
      <c r="A6" s="86" t="s">
        <v>206</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207</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208</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209</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W10"/>
  <sheetViews>
    <sheetView showGridLines="0" showZeros="0" workbookViewId="0">
      <selection activeCell="B8" sqref="B8"/>
    </sheetView>
  </sheetViews>
  <sheetFormatPr defaultColWidth="6.75" defaultRowHeight="11.25"/>
  <cols>
    <col min="1" max="1" width="35.625" style="43" customWidth="1"/>
    <col min="2" max="2" width="15.625" style="43" customWidth="1"/>
    <col min="3"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210</v>
      </c>
    </row>
    <row r="2" spans="1:49" ht="26.25" customHeight="1">
      <c r="A2" s="242" t="s">
        <v>405</v>
      </c>
      <c r="B2" s="242"/>
      <c r="C2" s="242"/>
      <c r="D2" s="242"/>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134"/>
      <c r="C3" s="149"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49" t="s">
        <v>13</v>
      </c>
      <c r="C4" s="150" t="s">
        <v>14</v>
      </c>
      <c r="D4" s="83" t="s">
        <v>15</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135"/>
      <c r="C5" s="151"/>
      <c r="D5" s="1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201</v>
      </c>
      <c r="B6" s="153"/>
      <c r="C6" s="153"/>
      <c r="D6" s="154"/>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202</v>
      </c>
      <c r="B7" s="137"/>
      <c r="C7" s="153"/>
      <c r="D7" s="155"/>
    </row>
    <row r="8" spans="1:49" s="63" customFormat="1" ht="24.95" customHeight="1">
      <c r="A8" s="91" t="s">
        <v>203</v>
      </c>
      <c r="B8" s="79"/>
      <c r="C8" s="156"/>
      <c r="D8" s="79"/>
    </row>
    <row r="9" spans="1:49" s="63" customFormat="1" ht="24.95" customHeight="1">
      <c r="A9" s="91" t="s">
        <v>204</v>
      </c>
      <c r="B9" s="79"/>
      <c r="C9" s="156"/>
      <c r="D9" s="79"/>
    </row>
    <row r="10" spans="1:49" ht="38.25" customHeight="1">
      <c r="A10" s="254"/>
      <c r="B10" s="254"/>
      <c r="C10" s="255"/>
      <c r="D10" s="254"/>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D4"/>
  <sheetViews>
    <sheetView zoomScaleNormal="100" zoomScaleSheetLayoutView="100" workbookViewId="0">
      <selection activeCell="C13" sqref="C13"/>
    </sheetView>
  </sheetViews>
  <sheetFormatPr defaultColWidth="9" defaultRowHeight="14.25"/>
  <cols>
    <col min="1" max="3" width="22.125" style="145" customWidth="1"/>
    <col min="4" max="4" width="7.5" style="145" customWidth="1"/>
    <col min="5" max="5" width="28.875" style="145" customWidth="1"/>
    <col min="6" max="16384" width="9" style="145"/>
  </cols>
  <sheetData>
    <row r="1" spans="1:4" ht="72.75" customHeight="1">
      <c r="A1" s="244" t="s">
        <v>407</v>
      </c>
      <c r="B1" s="245"/>
      <c r="C1" s="245"/>
      <c r="D1" s="245"/>
    </row>
    <row r="2" spans="1:4" ht="21" customHeight="1">
      <c r="A2" s="251" t="s">
        <v>464</v>
      </c>
      <c r="B2" s="252"/>
      <c r="C2" s="252"/>
      <c r="D2" s="252"/>
    </row>
    <row r="3" spans="1:4" ht="21" customHeight="1">
      <c r="A3" s="252"/>
      <c r="B3" s="252"/>
      <c r="C3" s="252"/>
      <c r="D3" s="252"/>
    </row>
    <row r="4" spans="1:4" ht="21" customHeight="1">
      <c r="A4" s="252"/>
      <c r="B4" s="252"/>
      <c r="C4" s="252"/>
      <c r="D4" s="252"/>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S9"/>
  <sheetViews>
    <sheetView showGridLines="0" showZeros="0" workbookViewId="0">
      <selection activeCell="I27" sqref="I27"/>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211</v>
      </c>
    </row>
    <row r="2" spans="1:45" ht="30.75" customHeight="1">
      <c r="A2" s="242" t="s">
        <v>406</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212</v>
      </c>
      <c r="B5" s="54"/>
      <c r="C5" s="54"/>
      <c r="D5" s="55"/>
    </row>
    <row r="6" spans="1:45" s="4" customFormat="1" ht="24.95" customHeight="1">
      <c r="A6" s="86" t="s">
        <v>206</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86" t="s">
        <v>207</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208</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209</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D4"/>
  <sheetViews>
    <sheetView zoomScaleNormal="100" zoomScaleSheetLayoutView="100" workbookViewId="0">
      <selection activeCell="E10" sqref="E10"/>
    </sheetView>
  </sheetViews>
  <sheetFormatPr defaultColWidth="9" defaultRowHeight="14.25"/>
  <cols>
    <col min="1" max="3" width="22.125" style="145" customWidth="1"/>
    <col min="4" max="4" width="16.75" style="145" customWidth="1"/>
    <col min="5" max="5" width="28.875" style="145" customWidth="1"/>
    <col min="6" max="16384" width="9" style="145"/>
  </cols>
  <sheetData>
    <row r="1" spans="1:4" ht="77.25" customHeight="1">
      <c r="A1" s="244" t="s">
        <v>409</v>
      </c>
      <c r="B1" s="245"/>
      <c r="C1" s="245"/>
      <c r="D1" s="245"/>
    </row>
    <row r="2" spans="1:4">
      <c r="A2" s="251" t="s">
        <v>460</v>
      </c>
      <c r="B2" s="252"/>
      <c r="C2" s="252"/>
      <c r="D2" s="252"/>
    </row>
    <row r="3" spans="1:4">
      <c r="A3" s="252"/>
      <c r="B3" s="252"/>
      <c r="C3" s="252"/>
      <c r="D3" s="252"/>
    </row>
    <row r="4" spans="1:4">
      <c r="A4" s="252"/>
      <c r="B4" s="252"/>
      <c r="C4" s="252"/>
      <c r="D4" s="252"/>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W38"/>
  <sheetViews>
    <sheetView showGridLines="0" showZeros="0" topLeftCell="A22" workbookViewId="0">
      <selection activeCell="I21" sqref="I21"/>
    </sheetView>
  </sheetViews>
  <sheetFormatPr defaultColWidth="6.75" defaultRowHeight="11.25"/>
  <cols>
    <col min="1" max="1" width="38.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213</v>
      </c>
    </row>
    <row r="2" spans="1:49" ht="30" customHeight="1">
      <c r="A2" s="236" t="s">
        <v>408</v>
      </c>
      <c r="B2" s="236"/>
      <c r="C2" s="236"/>
      <c r="D2" s="236"/>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41.1" customHeight="1">
      <c r="A4" s="50" t="s">
        <v>12</v>
      </c>
      <c r="B4" s="50" t="s">
        <v>13</v>
      </c>
      <c r="C4" s="51" t="s">
        <v>14</v>
      </c>
      <c r="D4" s="52" t="s">
        <v>15</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214</v>
      </c>
      <c r="B5" s="141"/>
      <c r="C5" s="14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215</v>
      </c>
      <c r="B6" s="142"/>
      <c r="C6" s="142"/>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216</v>
      </c>
      <c r="B7" s="142"/>
      <c r="C7" s="142"/>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217</v>
      </c>
      <c r="B8" s="142"/>
      <c r="C8" s="142"/>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218</v>
      </c>
      <c r="B9" s="141"/>
      <c r="C9" s="141"/>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ht="18" customHeight="1">
      <c r="A10" s="73" t="s">
        <v>215</v>
      </c>
      <c r="B10" s="142"/>
      <c r="C10" s="142"/>
      <c r="D10" s="79"/>
    </row>
    <row r="11" spans="1:49" ht="18" customHeight="1">
      <c r="A11" s="73" t="s">
        <v>216</v>
      </c>
      <c r="B11" s="142"/>
      <c r="C11" s="142"/>
      <c r="D11" s="79"/>
    </row>
    <row r="12" spans="1:49" ht="18" customHeight="1">
      <c r="A12" s="73" t="s">
        <v>217</v>
      </c>
      <c r="B12" s="142"/>
      <c r="C12" s="142"/>
      <c r="D12" s="79"/>
    </row>
    <row r="13" spans="1:49" ht="18" customHeight="1">
      <c r="A13" s="53" t="s">
        <v>219</v>
      </c>
      <c r="B13" s="141"/>
      <c r="C13" s="141"/>
      <c r="D13" s="79"/>
    </row>
    <row r="14" spans="1:49" ht="18" customHeight="1">
      <c r="A14" s="73" t="s">
        <v>215</v>
      </c>
      <c r="B14" s="142"/>
      <c r="C14" s="142"/>
      <c r="D14" s="79"/>
    </row>
    <row r="15" spans="1:49" ht="18" customHeight="1">
      <c r="A15" s="73" t="s">
        <v>216</v>
      </c>
      <c r="B15" s="142"/>
      <c r="C15" s="142"/>
      <c r="D15" s="79"/>
    </row>
    <row r="16" spans="1:49" ht="18" customHeight="1">
      <c r="A16" s="73" t="s">
        <v>217</v>
      </c>
      <c r="B16" s="142"/>
      <c r="C16" s="142"/>
      <c r="D16" s="79"/>
    </row>
    <row r="17" spans="1:4" ht="18" customHeight="1">
      <c r="A17" s="53" t="s">
        <v>220</v>
      </c>
      <c r="B17" s="141"/>
      <c r="C17" s="141"/>
      <c r="D17" s="79"/>
    </row>
    <row r="18" spans="1:4" ht="18" customHeight="1">
      <c r="A18" s="73" t="s">
        <v>215</v>
      </c>
      <c r="B18" s="142"/>
      <c r="C18" s="142"/>
      <c r="D18" s="79"/>
    </row>
    <row r="19" spans="1:4" ht="18" customHeight="1">
      <c r="A19" s="73" t="s">
        <v>216</v>
      </c>
      <c r="B19" s="142"/>
      <c r="C19" s="142"/>
      <c r="D19" s="79"/>
    </row>
    <row r="20" spans="1:4" ht="18" customHeight="1">
      <c r="A20" s="73" t="s">
        <v>217</v>
      </c>
      <c r="B20" s="142"/>
      <c r="C20" s="142"/>
      <c r="D20" s="79"/>
    </row>
    <row r="21" spans="1:4" ht="18" customHeight="1">
      <c r="A21" s="53" t="s">
        <v>221</v>
      </c>
      <c r="B21" s="141"/>
      <c r="C21" s="141"/>
      <c r="D21" s="79"/>
    </row>
    <row r="22" spans="1:4" ht="18" customHeight="1">
      <c r="A22" s="73" t="s">
        <v>215</v>
      </c>
      <c r="B22" s="142"/>
      <c r="C22" s="142"/>
      <c r="D22" s="79"/>
    </row>
    <row r="23" spans="1:4" ht="18" customHeight="1">
      <c r="A23" s="73" t="s">
        <v>216</v>
      </c>
      <c r="B23" s="142"/>
      <c r="C23" s="142"/>
      <c r="D23" s="79"/>
    </row>
    <row r="24" spans="1:4" ht="18" customHeight="1">
      <c r="A24" s="73" t="s">
        <v>217</v>
      </c>
      <c r="B24" s="142"/>
      <c r="C24" s="142"/>
      <c r="D24" s="79"/>
    </row>
    <row r="25" spans="1:4" ht="18" customHeight="1">
      <c r="A25" s="53" t="s">
        <v>222</v>
      </c>
      <c r="B25" s="141"/>
      <c r="C25" s="141"/>
      <c r="D25" s="79"/>
    </row>
    <row r="26" spans="1:4" ht="18" customHeight="1">
      <c r="A26" s="73" t="s">
        <v>215</v>
      </c>
      <c r="B26" s="142"/>
      <c r="C26" s="142"/>
      <c r="D26" s="79"/>
    </row>
    <row r="27" spans="1:4" ht="18" customHeight="1">
      <c r="A27" s="73" t="s">
        <v>216</v>
      </c>
      <c r="B27" s="142"/>
      <c r="C27" s="142"/>
      <c r="D27" s="79"/>
    </row>
    <row r="28" spans="1:4" ht="18" customHeight="1">
      <c r="A28" s="73" t="s">
        <v>217</v>
      </c>
      <c r="B28" s="142"/>
      <c r="C28" s="142"/>
      <c r="D28" s="79"/>
    </row>
    <row r="29" spans="1:4" ht="18" customHeight="1">
      <c r="A29" s="53" t="s">
        <v>223</v>
      </c>
      <c r="B29" s="141"/>
      <c r="C29" s="141"/>
      <c r="D29" s="79"/>
    </row>
    <row r="30" spans="1:4" ht="18" customHeight="1">
      <c r="A30" s="73" t="s">
        <v>215</v>
      </c>
      <c r="B30" s="142"/>
      <c r="C30" s="142"/>
      <c r="D30" s="79"/>
    </row>
    <row r="31" spans="1:4" ht="18" customHeight="1">
      <c r="A31" s="73" t="s">
        <v>216</v>
      </c>
      <c r="B31" s="142"/>
      <c r="C31" s="142"/>
      <c r="D31" s="79"/>
    </row>
    <row r="32" spans="1:4" ht="18" customHeight="1">
      <c r="A32" s="73" t="s">
        <v>217</v>
      </c>
      <c r="B32" s="142"/>
      <c r="C32" s="142"/>
      <c r="D32" s="79"/>
    </row>
    <row r="33" spans="1:4" ht="18" customHeight="1">
      <c r="A33" s="56"/>
      <c r="B33" s="143"/>
      <c r="C33" s="143"/>
      <c r="D33" s="79"/>
    </row>
    <row r="34" spans="1:4" ht="18" customHeight="1">
      <c r="A34" s="58" t="s">
        <v>224</v>
      </c>
      <c r="B34" s="141"/>
      <c r="C34" s="141"/>
      <c r="D34" s="79"/>
    </row>
    <row r="35" spans="1:4" ht="18" customHeight="1">
      <c r="A35" s="73" t="s">
        <v>215</v>
      </c>
      <c r="B35" s="142"/>
      <c r="C35" s="142"/>
      <c r="D35" s="79"/>
    </row>
    <row r="36" spans="1:4" ht="18" customHeight="1">
      <c r="A36" s="73" t="s">
        <v>216</v>
      </c>
      <c r="B36" s="142"/>
      <c r="C36" s="142"/>
      <c r="D36" s="79"/>
    </row>
    <row r="37" spans="1:4" ht="18" customHeight="1">
      <c r="A37" s="73" t="s">
        <v>217</v>
      </c>
      <c r="B37" s="142"/>
      <c r="C37" s="142"/>
      <c r="D37" s="79"/>
    </row>
    <row r="38" spans="1:4" ht="18" customHeight="1">
      <c r="A38" s="144" t="s">
        <v>410</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S22"/>
  <sheetViews>
    <sheetView showGridLines="0" showZeros="0" topLeftCell="A16" workbookViewId="0">
      <selection activeCell="H12" sqref="H12"/>
    </sheetView>
  </sheetViews>
  <sheetFormatPr defaultColWidth="6.75" defaultRowHeight="11.25"/>
  <cols>
    <col min="1" max="1" width="38.125" style="43" customWidth="1"/>
    <col min="2" max="4" width="15.625" style="43" customWidth="1"/>
    <col min="5" max="45" width="9" style="43" customWidth="1"/>
    <col min="46" max="16384" width="6.75" style="43"/>
  </cols>
  <sheetData>
    <row r="1" spans="1:45" ht="19.5" customHeight="1">
      <c r="A1" s="4" t="s">
        <v>225</v>
      </c>
    </row>
    <row r="2" spans="1:45" ht="27" customHeight="1">
      <c r="A2" s="242" t="s">
        <v>411</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41.1" customHeight="1">
      <c r="A4" s="49" t="s">
        <v>12</v>
      </c>
      <c r="B4" s="49" t="s">
        <v>13</v>
      </c>
      <c r="C4" s="82" t="s">
        <v>14</v>
      </c>
      <c r="D4" s="83" t="s">
        <v>15</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53" t="s">
        <v>226</v>
      </c>
      <c r="B5" s="54"/>
      <c r="C5" s="54"/>
      <c r="D5" s="55"/>
    </row>
    <row r="6" spans="1:45" s="4" customFormat="1" ht="24.95" customHeight="1">
      <c r="A6" s="56" t="s">
        <v>227</v>
      </c>
      <c r="B6" s="49"/>
      <c r="C6" s="54"/>
      <c r="D6" s="55"/>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row>
    <row r="7" spans="1:45" s="4" customFormat="1" ht="24.95" customHeight="1">
      <c r="A7" s="53" t="s">
        <v>228</v>
      </c>
      <c r="B7" s="49"/>
      <c r="C7" s="54"/>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56" t="s">
        <v>227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53" t="s">
        <v>229</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ht="24.95" customHeight="1">
      <c r="A10" s="56" t="s">
        <v>227</v>
      </c>
      <c r="B10" s="57"/>
      <c r="C10" s="57"/>
      <c r="D10" s="57"/>
    </row>
    <row r="11" spans="1:45" ht="24.95" customHeight="1">
      <c r="A11" s="53" t="s">
        <v>230</v>
      </c>
      <c r="B11" s="57"/>
      <c r="C11" s="57"/>
      <c r="D11" s="57"/>
    </row>
    <row r="12" spans="1:45" ht="24.95" customHeight="1">
      <c r="A12" s="56" t="s">
        <v>231</v>
      </c>
      <c r="B12" s="57"/>
      <c r="C12" s="57"/>
      <c r="D12" s="57"/>
    </row>
    <row r="13" spans="1:45" ht="24.95" customHeight="1">
      <c r="A13" s="53" t="s">
        <v>232</v>
      </c>
      <c r="B13" s="57"/>
      <c r="C13" s="57"/>
      <c r="D13" s="57"/>
    </row>
    <row r="14" spans="1:45" ht="24.95" customHeight="1">
      <c r="A14" s="56" t="s">
        <v>231</v>
      </c>
      <c r="B14" s="57"/>
      <c r="C14" s="57"/>
      <c r="D14" s="57"/>
    </row>
    <row r="15" spans="1:45" ht="24.95" customHeight="1">
      <c r="A15" s="53" t="s">
        <v>233</v>
      </c>
      <c r="B15" s="57"/>
      <c r="C15" s="57"/>
      <c r="D15" s="57"/>
    </row>
    <row r="16" spans="1:45" ht="24.95" customHeight="1">
      <c r="A16" s="56" t="s">
        <v>234</v>
      </c>
      <c r="B16" s="57"/>
      <c r="C16" s="57"/>
      <c r="D16" s="57"/>
    </row>
    <row r="17" spans="1:4" ht="24.95" customHeight="1">
      <c r="A17" s="53" t="s">
        <v>235</v>
      </c>
      <c r="B17" s="57"/>
      <c r="C17" s="57"/>
      <c r="D17" s="57"/>
    </row>
    <row r="18" spans="1:4" ht="24.95" customHeight="1">
      <c r="A18" s="56" t="s">
        <v>236</v>
      </c>
      <c r="B18" s="57"/>
      <c r="C18" s="57"/>
      <c r="D18" s="57"/>
    </row>
    <row r="19" spans="1:4" ht="24.95" customHeight="1">
      <c r="A19" s="56"/>
      <c r="B19" s="57"/>
      <c r="C19" s="57"/>
      <c r="D19" s="57"/>
    </row>
    <row r="20" spans="1:4" ht="24.95" customHeight="1">
      <c r="A20" s="58" t="s">
        <v>237</v>
      </c>
      <c r="B20" s="57"/>
      <c r="C20" s="57"/>
      <c r="D20" s="57"/>
    </row>
    <row r="21" spans="1:4" ht="24.95" customHeight="1">
      <c r="A21" s="59" t="s">
        <v>238</v>
      </c>
      <c r="B21" s="57"/>
      <c r="C21" s="57"/>
      <c r="D21" s="57"/>
    </row>
    <row r="22" spans="1:4" ht="21" customHeight="1">
      <c r="A22" s="140" t="s">
        <v>412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D4"/>
  <sheetViews>
    <sheetView zoomScaleNormal="100" zoomScaleSheetLayoutView="100" workbookViewId="0">
      <selection activeCell="E5" sqref="E5"/>
    </sheetView>
  </sheetViews>
  <sheetFormatPr defaultColWidth="9" defaultRowHeight="14.25"/>
  <cols>
    <col min="1" max="3" width="23.625" style="40" customWidth="1"/>
    <col min="4" max="4" width="17.75" style="40" customWidth="1"/>
    <col min="5" max="5" width="28.875" style="40" customWidth="1"/>
    <col min="6" max="16384" width="9" style="40"/>
  </cols>
  <sheetData>
    <row r="1" spans="1:4" ht="84.75" customHeight="1">
      <c r="A1" s="256" t="s">
        <v>413</v>
      </c>
      <c r="B1" s="257"/>
      <c r="C1" s="257"/>
      <c r="D1" s="257"/>
    </row>
    <row r="2" spans="1:4">
      <c r="A2" s="258" t="s">
        <v>414</v>
      </c>
      <c r="B2" s="259"/>
      <c r="C2" s="259"/>
      <c r="D2" s="259"/>
    </row>
    <row r="3" spans="1:4">
      <c r="A3" s="259"/>
      <c r="B3" s="259"/>
      <c r="C3" s="259"/>
      <c r="D3" s="259"/>
    </row>
    <row r="4" spans="1:4">
      <c r="A4" s="259"/>
      <c r="B4" s="259"/>
      <c r="C4" s="259"/>
      <c r="D4" s="259"/>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AS30"/>
  <sheetViews>
    <sheetView showGridLines="0" showZeros="0" topLeftCell="A4" zoomScaleNormal="100" zoomScaleSheetLayoutView="100" workbookViewId="0">
      <selection activeCell="D26" sqref="B5:D26"/>
    </sheetView>
  </sheetViews>
  <sheetFormatPr defaultColWidth="6.75" defaultRowHeight="11.25"/>
  <cols>
    <col min="1" max="1" width="35.625" style="63" customWidth="1"/>
    <col min="2" max="2" width="15.625" style="63" customWidth="1"/>
    <col min="3" max="3" width="15.625" style="157" customWidth="1"/>
    <col min="4" max="4" width="15.625" style="63" customWidth="1"/>
    <col min="5" max="7" width="9" style="63" customWidth="1"/>
    <col min="8" max="8" width="6.25" style="63" customWidth="1"/>
    <col min="9" max="45" width="9" style="63" customWidth="1"/>
    <col min="46" max="16384" width="6.75" style="63"/>
  </cols>
  <sheetData>
    <row r="1" spans="1:45" ht="19.5" customHeight="1">
      <c r="A1" s="4" t="s">
        <v>239</v>
      </c>
    </row>
    <row r="2" spans="1:45" ht="27.95" customHeight="1">
      <c r="A2" s="236" t="s">
        <v>415</v>
      </c>
      <c r="B2" s="236"/>
      <c r="C2" s="238"/>
      <c r="D2" s="236"/>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row>
    <row r="3" spans="1:45" ht="19.5" customHeight="1">
      <c r="A3" s="66"/>
      <c r="B3" s="67"/>
      <c r="C3" s="15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row>
    <row r="4" spans="1:45" s="60" customFormat="1" ht="50.1" customHeight="1">
      <c r="A4" s="50" t="s">
        <v>12</v>
      </c>
      <c r="B4" s="50" t="s">
        <v>14</v>
      </c>
      <c r="C4" s="159" t="s">
        <v>240</v>
      </c>
      <c r="D4" s="52" t="s">
        <v>241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81"/>
    </row>
    <row r="5" spans="1:45" s="60" customFormat="1" ht="24.95" customHeight="1">
      <c r="A5" s="50" t="s">
        <v>16</v>
      </c>
      <c r="B5" s="135">
        <f>B6+B22</f>
        <v>2322</v>
      </c>
      <c r="C5" s="135">
        <f>C6+C22</f>
        <v>2133</v>
      </c>
      <c r="D5" s="90">
        <f>C5/B5</f>
        <v>0.91860465116279066</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17</v>
      </c>
      <c r="B6" s="135">
        <f>SUM(B7:B21)</f>
        <v>2278</v>
      </c>
      <c r="C6" s="135">
        <f>SUM(C7:C21)</f>
        <v>2130</v>
      </c>
      <c r="D6" s="90">
        <f>C6/B6</f>
        <v>0.93503072870939419</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ht="24.95" customHeight="1">
      <c r="A7" s="91" t="s">
        <v>18</v>
      </c>
      <c r="B7" s="137">
        <v>1446</v>
      </c>
      <c r="C7" s="137">
        <v>1450</v>
      </c>
      <c r="D7" s="92">
        <f>C7/B7</f>
        <v>1.0027662517289073</v>
      </c>
    </row>
    <row r="8" spans="1:45" ht="24.95" customHeight="1">
      <c r="A8" s="91" t="s">
        <v>19</v>
      </c>
      <c r="B8" s="137">
        <v>223</v>
      </c>
      <c r="C8" s="137">
        <v>170</v>
      </c>
      <c r="D8" s="92">
        <f t="shared" ref="D8:D19" si="0">C8/B8</f>
        <v>0.7623318385650224</v>
      </c>
    </row>
    <row r="9" spans="1:45" ht="24.95" customHeight="1">
      <c r="A9" s="91" t="s">
        <v>20</v>
      </c>
      <c r="B9" s="137">
        <v>259</v>
      </c>
      <c r="C9" s="137">
        <v>180</v>
      </c>
      <c r="D9" s="92">
        <f t="shared" si="0"/>
        <v>0.69498069498069504</v>
      </c>
    </row>
    <row r="10" spans="1:45" ht="24.95" customHeight="1">
      <c r="A10" s="91" t="s">
        <v>21</v>
      </c>
      <c r="B10" s="137">
        <v>1</v>
      </c>
      <c r="C10" s="137">
        <v>1</v>
      </c>
      <c r="D10" s="92">
        <f t="shared" si="0"/>
        <v>1</v>
      </c>
    </row>
    <row r="11" spans="1:45" ht="24.95" customHeight="1">
      <c r="A11" s="91" t="s">
        <v>22</v>
      </c>
      <c r="B11" s="137">
        <v>200</v>
      </c>
      <c r="C11" s="137">
        <v>240</v>
      </c>
      <c r="D11" s="92">
        <f t="shared" si="0"/>
        <v>1.2</v>
      </c>
    </row>
    <row r="12" spans="1:45" ht="24.95" customHeight="1">
      <c r="A12" s="91" t="s">
        <v>23</v>
      </c>
      <c r="B12" s="137">
        <v>57</v>
      </c>
      <c r="C12" s="137">
        <v>35</v>
      </c>
      <c r="D12" s="92">
        <f t="shared" si="0"/>
        <v>0.61403508771929827</v>
      </c>
    </row>
    <row r="13" spans="1:45" ht="24.95" customHeight="1">
      <c r="A13" s="91" t="s">
        <v>24</v>
      </c>
      <c r="B13" s="137">
        <v>36</v>
      </c>
      <c r="C13" s="137">
        <v>35</v>
      </c>
      <c r="D13" s="92">
        <f t="shared" si="0"/>
        <v>0.97222222222222221</v>
      </c>
    </row>
    <row r="14" spans="1:45" ht="24.95" customHeight="1">
      <c r="A14" s="91" t="s">
        <v>25</v>
      </c>
      <c r="B14" s="137">
        <v>6</v>
      </c>
      <c r="C14" s="137">
        <v>6</v>
      </c>
      <c r="D14" s="92">
        <f t="shared" si="0"/>
        <v>1</v>
      </c>
    </row>
    <row r="15" spans="1:45" ht="24.95" customHeight="1">
      <c r="A15" s="91" t="s">
        <v>26</v>
      </c>
      <c r="B15" s="137">
        <v>40</v>
      </c>
      <c r="C15" s="137">
        <v>5</v>
      </c>
      <c r="D15" s="92">
        <f t="shared" si="0"/>
        <v>0.125</v>
      </c>
    </row>
    <row r="16" spans="1:45" ht="24.95" customHeight="1">
      <c r="A16" s="91" t="s">
        <v>27</v>
      </c>
      <c r="B16" s="137"/>
      <c r="C16" s="137"/>
      <c r="D16" s="92"/>
    </row>
    <row r="17" spans="1:4" ht="24.95" customHeight="1">
      <c r="A17" s="91" t="s">
        <v>28</v>
      </c>
      <c r="B17" s="137">
        <v>3</v>
      </c>
      <c r="C17" s="137">
        <v>3</v>
      </c>
      <c r="D17" s="92">
        <f t="shared" si="0"/>
        <v>1</v>
      </c>
    </row>
    <row r="18" spans="1:4" ht="24.95" customHeight="1">
      <c r="A18" s="91" t="s">
        <v>29</v>
      </c>
      <c r="B18" s="137"/>
      <c r="C18" s="137"/>
      <c r="D18" s="92"/>
    </row>
    <row r="19" spans="1:4" ht="24.95" customHeight="1">
      <c r="A19" s="91" t="s">
        <v>30</v>
      </c>
      <c r="B19" s="137">
        <v>7</v>
      </c>
      <c r="C19" s="137">
        <v>5</v>
      </c>
      <c r="D19" s="92">
        <f t="shared" si="0"/>
        <v>0.7142857142857143</v>
      </c>
    </row>
    <row r="20" spans="1:4" ht="24.95" customHeight="1">
      <c r="A20" s="91" t="s">
        <v>31</v>
      </c>
      <c r="B20" s="137"/>
      <c r="C20" s="137"/>
      <c r="D20" s="92"/>
    </row>
    <row r="21" spans="1:4" ht="24.95" customHeight="1">
      <c r="A21" s="91" t="s">
        <v>32</v>
      </c>
      <c r="B21" s="137"/>
      <c r="C21" s="137"/>
      <c r="D21" s="92"/>
    </row>
    <row r="22" spans="1:4" ht="24.95" customHeight="1">
      <c r="A22" s="136" t="s">
        <v>33</v>
      </c>
      <c r="B22" s="135">
        <f>SUM(B23:B29)</f>
        <v>44</v>
      </c>
      <c r="C22" s="135">
        <f>SUM(C23:C29)</f>
        <v>3</v>
      </c>
      <c r="D22" s="90">
        <f t="shared" ref="D22" si="1">C22/B22</f>
        <v>6.8181818181818177E-2</v>
      </c>
    </row>
    <row r="23" spans="1:4" ht="24.95" customHeight="1">
      <c r="A23" s="91" t="s">
        <v>34</v>
      </c>
      <c r="B23" s="137"/>
      <c r="C23" s="153"/>
      <c r="D23" s="92"/>
    </row>
    <row r="24" spans="1:4" ht="24.95" customHeight="1">
      <c r="A24" s="91" t="s">
        <v>35</v>
      </c>
      <c r="B24" s="137"/>
      <c r="C24" s="153"/>
      <c r="D24" s="92"/>
    </row>
    <row r="25" spans="1:4" ht="24.95" customHeight="1">
      <c r="A25" s="91" t="s">
        <v>36</v>
      </c>
      <c r="B25" s="137">
        <v>3</v>
      </c>
      <c r="C25" s="153">
        <v>1</v>
      </c>
      <c r="D25" s="92">
        <f t="shared" ref="D25:D26" si="2">C25/B25</f>
        <v>0.33333333333333331</v>
      </c>
    </row>
    <row r="26" spans="1:4" ht="24.95" customHeight="1">
      <c r="A26" s="91" t="s">
        <v>37</v>
      </c>
      <c r="B26" s="137">
        <v>41</v>
      </c>
      <c r="C26" s="153">
        <v>2</v>
      </c>
      <c r="D26" s="92">
        <f t="shared" si="2"/>
        <v>4.878048780487805E-2</v>
      </c>
    </row>
    <row r="27" spans="1:4" ht="24.95" customHeight="1">
      <c r="A27" s="91" t="s">
        <v>38</v>
      </c>
      <c r="B27" s="137"/>
      <c r="C27" s="153"/>
      <c r="D27" s="92"/>
    </row>
    <row r="28" spans="1:4" ht="24.95" customHeight="1">
      <c r="A28" s="91" t="s">
        <v>39</v>
      </c>
      <c r="B28" s="137"/>
      <c r="C28" s="153"/>
      <c r="D28" s="92"/>
    </row>
    <row r="29" spans="1:4" ht="24.95" customHeight="1">
      <c r="A29" s="91" t="s">
        <v>40</v>
      </c>
      <c r="B29" s="137"/>
      <c r="C29" s="153"/>
      <c r="D29" s="92"/>
    </row>
    <row r="30" spans="1:4">
      <c r="A30" s="139"/>
      <c r="B30" s="139"/>
      <c r="C30" s="230"/>
      <c r="D30" s="139"/>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AH30"/>
  <sheetViews>
    <sheetView showGridLines="0" showZeros="0" topLeftCell="A13" zoomScaleNormal="100" zoomScaleSheetLayoutView="100" workbookViewId="0">
      <selection activeCell="I29" sqref="I29"/>
    </sheetView>
  </sheetViews>
  <sheetFormatPr defaultColWidth="6.75" defaultRowHeight="11.25"/>
  <cols>
    <col min="1" max="1" width="35.625" style="43" customWidth="1"/>
    <col min="2" max="2" width="15.625" style="43" customWidth="1"/>
    <col min="3" max="3" width="15.625" style="148" customWidth="1"/>
    <col min="4" max="4" width="15.625" style="43" customWidth="1"/>
    <col min="5" max="34" width="9" style="43" customWidth="1"/>
    <col min="35" max="16384" width="6.75" style="43"/>
  </cols>
  <sheetData>
    <row r="1" spans="1:34" ht="19.5" customHeight="1">
      <c r="A1" s="4" t="s">
        <v>242</v>
      </c>
    </row>
    <row r="2" spans="1:34" ht="24" customHeight="1">
      <c r="A2" s="242" t="s">
        <v>416</v>
      </c>
      <c r="B2" s="242"/>
      <c r="C2" s="243"/>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row>
    <row r="3" spans="1:34" s="4" customFormat="1" ht="19.5" customHeight="1">
      <c r="A3" s="45"/>
      <c r="B3" s="46"/>
      <c r="C3" s="194"/>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s="4" customFormat="1" ht="36.950000000000003" customHeight="1">
      <c r="A4" s="49" t="s">
        <v>12</v>
      </c>
      <c r="B4" s="49" t="s">
        <v>243</v>
      </c>
      <c r="C4" s="150" t="s">
        <v>240</v>
      </c>
      <c r="D4" s="83" t="s">
        <v>244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61"/>
    </row>
    <row r="5" spans="1:34" s="4" customFormat="1" ht="24.95" customHeight="1">
      <c r="A5" s="84" t="s">
        <v>43</v>
      </c>
      <c r="B5" s="132">
        <f>SUM(B6:B30)</f>
        <v>4326</v>
      </c>
      <c r="C5" s="132">
        <f>SUM(C6:C30)</f>
        <v>4431</v>
      </c>
      <c r="D5" s="90">
        <f>C5/B5</f>
        <v>1.0242718446601942</v>
      </c>
    </row>
    <row r="6" spans="1:34" s="4" customFormat="1" ht="24.95" customHeight="1">
      <c r="A6" s="86" t="s">
        <v>44</v>
      </c>
      <c r="B6" s="133">
        <v>953</v>
      </c>
      <c r="C6" s="221">
        <v>995</v>
      </c>
      <c r="D6" s="92">
        <f>C6/B6</f>
        <v>1.0440713536201469</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s="4" customFormat="1" ht="24.95" customHeight="1">
      <c r="A7" s="86" t="s">
        <v>45</v>
      </c>
      <c r="B7" s="133"/>
      <c r="C7" s="221"/>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s="4" customFormat="1" ht="24.95" customHeight="1">
      <c r="A8" s="86" t="s">
        <v>46</v>
      </c>
      <c r="B8" s="133"/>
      <c r="C8" s="221">
        <v>3</v>
      </c>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row>
    <row r="9" spans="1:34" s="4" customFormat="1" ht="24.95" customHeight="1">
      <c r="A9" s="86" t="s">
        <v>47</v>
      </c>
      <c r="B9" s="133"/>
      <c r="C9" s="221"/>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s="4" customFormat="1" ht="24.95" customHeight="1">
      <c r="A10" s="86" t="s">
        <v>48</v>
      </c>
      <c r="B10" s="133"/>
      <c r="C10" s="221"/>
      <c r="D10" s="9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1:34" s="4" customFormat="1" ht="24.95" customHeight="1">
      <c r="A11" s="86" t="s">
        <v>49</v>
      </c>
      <c r="B11" s="133"/>
      <c r="C11" s="221"/>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s="4" customFormat="1" ht="24.95" customHeight="1">
      <c r="A12" s="86" t="s">
        <v>50</v>
      </c>
      <c r="B12" s="133">
        <v>91</v>
      </c>
      <c r="C12" s="221">
        <v>98</v>
      </c>
      <c r="D12" s="92">
        <f>C12/B12</f>
        <v>1.0769230769230769</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1:34" s="4" customFormat="1" ht="24.95" customHeight="1">
      <c r="A13" s="86" t="s">
        <v>51</v>
      </c>
      <c r="B13" s="133">
        <v>826</v>
      </c>
      <c r="C13" s="221">
        <v>982</v>
      </c>
      <c r="D13" s="92">
        <f t="shared" ref="D13:D17" si="0">C13/B13</f>
        <v>1.1888619854721549</v>
      </c>
      <c r="E13" s="48"/>
      <c r="F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s="4" customFormat="1" ht="24.95" customHeight="1">
      <c r="A14" s="86" t="s">
        <v>52</v>
      </c>
      <c r="B14" s="133">
        <v>165</v>
      </c>
      <c r="C14" s="221">
        <v>194</v>
      </c>
      <c r="D14" s="92">
        <f t="shared" si="0"/>
        <v>1.1757575757575758</v>
      </c>
      <c r="E14" s="48"/>
      <c r="F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s="4" customFormat="1" ht="24.95" customHeight="1">
      <c r="A15" s="86" t="s">
        <v>53</v>
      </c>
      <c r="B15" s="133">
        <v>246</v>
      </c>
      <c r="C15" s="221">
        <v>292</v>
      </c>
      <c r="D15" s="92">
        <f t="shared" si="0"/>
        <v>1.1869918699186992</v>
      </c>
      <c r="E15" s="48"/>
      <c r="F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row>
    <row r="16" spans="1:34" s="4" customFormat="1" ht="24.95" customHeight="1">
      <c r="A16" s="86" t="s">
        <v>54</v>
      </c>
      <c r="B16" s="133">
        <v>326</v>
      </c>
      <c r="C16" s="221">
        <v>301</v>
      </c>
      <c r="D16" s="92">
        <f t="shared" si="0"/>
        <v>0.92331288343558282</v>
      </c>
      <c r="E16" s="48"/>
      <c r="F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1:34" s="4" customFormat="1" ht="24.95" customHeight="1">
      <c r="A17" s="86" t="s">
        <v>55</v>
      </c>
      <c r="B17" s="133">
        <v>1475</v>
      </c>
      <c r="C17" s="221">
        <v>1326</v>
      </c>
      <c r="D17" s="92">
        <f t="shared" si="0"/>
        <v>0.89898305084745767</v>
      </c>
      <c r="E17" s="48"/>
      <c r="F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1:34" s="4" customFormat="1" ht="24.95" customHeight="1">
      <c r="A18" s="86" t="s">
        <v>56</v>
      </c>
      <c r="B18" s="133"/>
      <c r="C18" s="221"/>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row>
    <row r="19" spans="1:34" s="4" customFormat="1" ht="24.95" customHeight="1">
      <c r="A19" s="86" t="s">
        <v>57</v>
      </c>
      <c r="B19" s="133"/>
      <c r="C19" s="221"/>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row>
    <row r="20" spans="1:34" s="4" customFormat="1" ht="24.95" customHeight="1">
      <c r="A20" s="86" t="s">
        <v>58</v>
      </c>
      <c r="B20" s="133"/>
      <c r="C20" s="221"/>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row>
    <row r="21" spans="1:34" s="4" customFormat="1" ht="24.95" customHeight="1">
      <c r="A21" s="86" t="s">
        <v>59</v>
      </c>
      <c r="B21" s="133"/>
      <c r="C21" s="221"/>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row>
    <row r="22" spans="1:34" s="4" customFormat="1" ht="24.95" customHeight="1">
      <c r="A22" s="86" t="s">
        <v>60</v>
      </c>
      <c r="B22" s="133"/>
      <c r="C22" s="221"/>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row>
    <row r="23" spans="1:34" s="4" customFormat="1" ht="24.95" customHeight="1">
      <c r="A23" s="86" t="s">
        <v>61</v>
      </c>
      <c r="B23" s="133"/>
      <c r="C23" s="221"/>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s="4" customFormat="1" ht="24.95" customHeight="1">
      <c r="A24" s="86" t="s">
        <v>62</v>
      </c>
      <c r="B24" s="133">
        <v>202</v>
      </c>
      <c r="C24" s="221">
        <v>196</v>
      </c>
      <c r="D24" s="92">
        <f t="shared" ref="D24" si="1">C24/B24</f>
        <v>0.97029702970297027</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34" s="4" customFormat="1" ht="24.95" customHeight="1">
      <c r="A25" s="86" t="s">
        <v>63</v>
      </c>
      <c r="B25" s="133"/>
      <c r="C25" s="221"/>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s="4" customFormat="1" ht="24.95" customHeight="1">
      <c r="A26" s="86" t="s">
        <v>64</v>
      </c>
      <c r="B26" s="133"/>
      <c r="C26" s="221"/>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1:34" s="4" customFormat="1" ht="24.95" customHeight="1">
      <c r="A27" s="86" t="s">
        <v>245</v>
      </c>
      <c r="B27" s="133">
        <v>42</v>
      </c>
      <c r="C27" s="221">
        <v>44</v>
      </c>
      <c r="D27" s="92">
        <f t="shared" ref="D27" si="2">C27/B27</f>
        <v>1.0476190476190477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s="4" customFormat="1" ht="24.95" customHeight="1">
      <c r="A28" s="86" t="s">
        <v>246</v>
      </c>
      <c r="B28" s="133"/>
      <c r="C28" s="221"/>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4" s="4" customFormat="1" ht="24.95" customHeight="1">
      <c r="A29" s="86" t="s">
        <v>247</v>
      </c>
      <c r="B29" s="133"/>
      <c r="C29" s="221"/>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s="4" customFormat="1" ht="24.95" customHeight="1">
      <c r="A30" s="86" t="s">
        <v>248</v>
      </c>
      <c r="B30" s="49"/>
      <c r="C30" s="221"/>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C000"/>
  </sheetPr>
  <dimension ref="A1:AS30"/>
  <sheetViews>
    <sheetView showGridLines="0" showZeros="0" topLeftCell="A4" workbookViewId="0">
      <selection activeCell="C5" sqref="C5:C26"/>
    </sheetView>
  </sheetViews>
  <sheetFormatPr defaultColWidth="6.75" defaultRowHeight="11.25"/>
  <cols>
    <col min="1" max="1" width="35.625" style="43" customWidth="1"/>
    <col min="2" max="2" width="15.625" style="43" customWidth="1"/>
    <col min="3" max="3" width="15.625" style="148" customWidth="1"/>
    <col min="4" max="4" width="15.625" style="43" customWidth="1"/>
    <col min="5" max="5" width="14.25" style="43" customWidth="1"/>
    <col min="6" max="6" width="6" style="43" customWidth="1"/>
    <col min="7" max="7" width="9" style="43" customWidth="1"/>
    <col min="8" max="8" width="6.25" style="43" customWidth="1"/>
    <col min="9" max="45" width="9" style="43" customWidth="1"/>
    <col min="46" max="16384" width="6.75" style="43"/>
  </cols>
  <sheetData>
    <row r="1" spans="1:45" ht="19.5" customHeight="1">
      <c r="A1" s="4" t="s">
        <v>249</v>
      </c>
    </row>
    <row r="2" spans="1:45" ht="26.25" customHeight="1">
      <c r="A2" s="242" t="s">
        <v>415</v>
      </c>
      <c r="B2" s="242"/>
      <c r="C2" s="243"/>
      <c r="D2" s="242"/>
      <c r="E2" s="44"/>
      <c r="F2" s="44"/>
      <c r="G2" s="44"/>
      <c r="H2" s="93"/>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ht="19.5" customHeight="1">
      <c r="A3" s="45"/>
      <c r="B3" s="134"/>
      <c r="C3" s="149" t="s">
        <v>10</v>
      </c>
      <c r="D3" s="88" t="s">
        <v>11</v>
      </c>
      <c r="E3" s="89"/>
      <c r="F3" s="89"/>
      <c r="G3" s="89"/>
      <c r="H3" s="94"/>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5" s="4" customFormat="1" ht="50.1" customHeight="1">
      <c r="A4" s="49" t="s">
        <v>12</v>
      </c>
      <c r="B4" s="49" t="s">
        <v>14</v>
      </c>
      <c r="C4" s="150" t="s">
        <v>240</v>
      </c>
      <c r="D4" s="83" t="s">
        <v>241</v>
      </c>
      <c r="E4" s="48"/>
      <c r="F4" s="48"/>
      <c r="G4" s="48"/>
      <c r="H4" s="95"/>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6"/>
    </row>
    <row r="5" spans="1:45" s="60" customFormat="1" ht="24.95" customHeight="1">
      <c r="A5" s="50" t="s">
        <v>16</v>
      </c>
      <c r="B5" s="135">
        <f>B6+B22</f>
        <v>2322</v>
      </c>
      <c r="C5" s="151">
        <f>C6+C22</f>
        <v>2133</v>
      </c>
      <c r="D5" s="90">
        <f>C5/B5</f>
        <v>0.91860465116279066</v>
      </c>
      <c r="E5" s="72"/>
      <c r="F5" s="72"/>
      <c r="G5" s="72"/>
      <c r="H5" s="76"/>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81"/>
    </row>
    <row r="6" spans="1:45" s="62" customFormat="1" ht="24.95" customHeight="1">
      <c r="A6" s="136" t="s">
        <v>17</v>
      </c>
      <c r="B6" s="135">
        <f>SUM(B7:B21)</f>
        <v>2278</v>
      </c>
      <c r="C6" s="151">
        <f>SUM(C7:C21)</f>
        <v>2130</v>
      </c>
      <c r="D6" s="90">
        <f>C6/B6</f>
        <v>0.93503072870939419</v>
      </c>
      <c r="E6" s="76"/>
      <c r="F6" s="76"/>
      <c r="G6" s="76"/>
      <c r="H6" s="80"/>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row>
    <row r="7" spans="1:45" s="63" customFormat="1" ht="24.95" customHeight="1">
      <c r="A7" s="91" t="s">
        <v>18</v>
      </c>
      <c r="B7" s="137">
        <v>1446</v>
      </c>
      <c r="C7" s="153">
        <v>1450</v>
      </c>
      <c r="D7" s="92">
        <f>C7/B7</f>
        <v>1.0027662517289073</v>
      </c>
    </row>
    <row r="8" spans="1:45" s="63" customFormat="1" ht="24.95" customHeight="1">
      <c r="A8" s="91" t="s">
        <v>19</v>
      </c>
      <c r="B8" s="137">
        <v>223</v>
      </c>
      <c r="C8" s="153">
        <v>170</v>
      </c>
      <c r="D8" s="92">
        <f t="shared" ref="D8:D19" si="0">C8/B8</f>
        <v>0.7623318385650224</v>
      </c>
    </row>
    <row r="9" spans="1:45" s="63" customFormat="1" ht="24.95" customHeight="1">
      <c r="A9" s="91" t="s">
        <v>20</v>
      </c>
      <c r="B9" s="137">
        <v>259</v>
      </c>
      <c r="C9" s="153">
        <v>180</v>
      </c>
      <c r="D9" s="92">
        <f t="shared" si="0"/>
        <v>0.69498069498069504</v>
      </c>
    </row>
    <row r="10" spans="1:45" s="63" customFormat="1" ht="24.95" customHeight="1">
      <c r="A10" s="91" t="s">
        <v>21</v>
      </c>
      <c r="B10" s="137">
        <v>1</v>
      </c>
      <c r="C10" s="153">
        <v>1</v>
      </c>
      <c r="D10" s="92">
        <f t="shared" si="0"/>
        <v>1</v>
      </c>
    </row>
    <row r="11" spans="1:45" s="63" customFormat="1" ht="24.95" customHeight="1">
      <c r="A11" s="91" t="s">
        <v>22</v>
      </c>
      <c r="B11" s="137">
        <v>200</v>
      </c>
      <c r="C11" s="153">
        <v>240</v>
      </c>
      <c r="D11" s="92">
        <f t="shared" si="0"/>
        <v>1.2</v>
      </c>
    </row>
    <row r="12" spans="1:45" s="63" customFormat="1" ht="24.95" customHeight="1">
      <c r="A12" s="91" t="s">
        <v>23</v>
      </c>
      <c r="B12" s="137">
        <v>57</v>
      </c>
      <c r="C12" s="153">
        <v>35</v>
      </c>
      <c r="D12" s="92">
        <f t="shared" si="0"/>
        <v>0.61403508771929827</v>
      </c>
    </row>
    <row r="13" spans="1:45" s="63" customFormat="1" ht="24.95" customHeight="1">
      <c r="A13" s="91" t="s">
        <v>24</v>
      </c>
      <c r="B13" s="137">
        <v>36</v>
      </c>
      <c r="C13" s="153">
        <v>35</v>
      </c>
      <c r="D13" s="92">
        <f t="shared" si="0"/>
        <v>0.97222222222222221</v>
      </c>
    </row>
    <row r="14" spans="1:45" s="63" customFormat="1" ht="24.95" customHeight="1">
      <c r="A14" s="91" t="s">
        <v>25</v>
      </c>
      <c r="B14" s="137">
        <v>6</v>
      </c>
      <c r="C14" s="153">
        <v>6</v>
      </c>
      <c r="D14" s="92">
        <f t="shared" si="0"/>
        <v>1</v>
      </c>
    </row>
    <row r="15" spans="1:45" s="63" customFormat="1" ht="24.95" customHeight="1">
      <c r="A15" s="91" t="s">
        <v>26</v>
      </c>
      <c r="B15" s="137">
        <v>40</v>
      </c>
      <c r="C15" s="153">
        <v>5</v>
      </c>
      <c r="D15" s="92">
        <f t="shared" si="0"/>
        <v>0.125</v>
      </c>
    </row>
    <row r="16" spans="1:45" s="63" customFormat="1" ht="24.95" customHeight="1">
      <c r="A16" s="91" t="s">
        <v>27</v>
      </c>
      <c r="B16" s="137"/>
      <c r="C16" s="153"/>
      <c r="D16" s="92"/>
    </row>
    <row r="17" spans="1:4" s="63" customFormat="1" ht="24.95" customHeight="1">
      <c r="A17" s="91" t="s">
        <v>28</v>
      </c>
      <c r="B17" s="137">
        <v>3</v>
      </c>
      <c r="C17" s="153">
        <v>3</v>
      </c>
      <c r="D17" s="92">
        <f t="shared" si="0"/>
        <v>1</v>
      </c>
    </row>
    <row r="18" spans="1:4" s="63" customFormat="1" ht="24.95" customHeight="1">
      <c r="A18" s="91" t="s">
        <v>29</v>
      </c>
      <c r="B18" s="137"/>
      <c r="C18" s="153"/>
      <c r="D18" s="92"/>
    </row>
    <row r="19" spans="1:4" s="63" customFormat="1" ht="24.95" customHeight="1">
      <c r="A19" s="91" t="s">
        <v>30</v>
      </c>
      <c r="B19" s="137">
        <v>7</v>
      </c>
      <c r="C19" s="153">
        <v>5</v>
      </c>
      <c r="D19" s="92">
        <f t="shared" si="0"/>
        <v>0.7142857142857143</v>
      </c>
    </row>
    <row r="20" spans="1:4" s="63" customFormat="1" ht="26.1" customHeight="1">
      <c r="A20" s="91" t="s">
        <v>31</v>
      </c>
      <c r="B20" s="137"/>
      <c r="C20" s="153"/>
      <c r="D20" s="92"/>
    </row>
    <row r="21" spans="1:4" s="63" customFormat="1" ht="26.1" customHeight="1">
      <c r="A21" s="91" t="s">
        <v>32</v>
      </c>
      <c r="B21" s="137"/>
      <c r="C21" s="156"/>
      <c r="D21" s="92"/>
    </row>
    <row r="22" spans="1:4" ht="26.1" customHeight="1">
      <c r="A22" s="136" t="s">
        <v>33</v>
      </c>
      <c r="B22" s="135">
        <f>SUM(B23:B29)</f>
        <v>44</v>
      </c>
      <c r="C22" s="151">
        <f>SUM(C23:C29)</f>
        <v>3</v>
      </c>
      <c r="D22" s="90">
        <f t="shared" ref="D22" si="1">C22/B22</f>
        <v>6.8181818181818177E-2</v>
      </c>
    </row>
    <row r="23" spans="1:4" ht="26.1" customHeight="1">
      <c r="A23" s="91" t="s">
        <v>34</v>
      </c>
      <c r="B23" s="137"/>
      <c r="C23" s="153"/>
      <c r="D23" s="92"/>
    </row>
    <row r="24" spans="1:4" ht="26.1" customHeight="1">
      <c r="A24" s="91" t="s">
        <v>35</v>
      </c>
      <c r="B24" s="137"/>
      <c r="C24" s="153"/>
      <c r="D24" s="92"/>
    </row>
    <row r="25" spans="1:4" ht="26.1" customHeight="1">
      <c r="A25" s="91" t="s">
        <v>36</v>
      </c>
      <c r="B25" s="137">
        <v>3</v>
      </c>
      <c r="C25" s="153">
        <v>1</v>
      </c>
      <c r="D25" s="92">
        <f t="shared" ref="D25:D26" si="2">C25/B25</f>
        <v>0.33333333333333331</v>
      </c>
    </row>
    <row r="26" spans="1:4" ht="26.1" customHeight="1">
      <c r="A26" s="91" t="s">
        <v>37</v>
      </c>
      <c r="B26" s="137">
        <v>41</v>
      </c>
      <c r="C26" s="153">
        <v>2</v>
      </c>
      <c r="D26" s="92">
        <f t="shared" si="2"/>
        <v>4.878048780487805E-2</v>
      </c>
    </row>
    <row r="27" spans="1:4" ht="26.1" customHeight="1">
      <c r="A27" s="91" t="s">
        <v>38</v>
      </c>
      <c r="B27" s="137"/>
      <c r="C27" s="153"/>
      <c r="D27" s="92"/>
    </row>
    <row r="28" spans="1:4" ht="26.1" customHeight="1">
      <c r="A28" s="91" t="s">
        <v>39</v>
      </c>
      <c r="B28" s="137"/>
      <c r="C28" s="153"/>
      <c r="D28" s="92"/>
    </row>
    <row r="29" spans="1:4" ht="26.1" customHeight="1">
      <c r="A29" s="91" t="s">
        <v>40</v>
      </c>
      <c r="B29" s="137"/>
      <c r="C29" s="153"/>
      <c r="D29" s="92"/>
    </row>
    <row r="30" spans="1:4">
      <c r="A30" s="138"/>
      <c r="B30" s="138"/>
      <c r="C30" s="196"/>
      <c r="D30" s="138"/>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D30"/>
  <sheetViews>
    <sheetView zoomScaleNormal="100" zoomScaleSheetLayoutView="100" workbookViewId="0">
      <selection activeCell="E11" sqref="E11"/>
    </sheetView>
  </sheetViews>
  <sheetFormatPr defaultColWidth="9" defaultRowHeight="42.75" customHeight="1"/>
  <cols>
    <col min="1" max="3" width="20.625" style="145" customWidth="1"/>
    <col min="4" max="4" width="40.625" style="145" customWidth="1"/>
    <col min="5" max="5" width="28.875" style="145" customWidth="1"/>
    <col min="6" max="16384" width="9" style="145"/>
  </cols>
  <sheetData>
    <row r="1" spans="1:4" ht="70.5" customHeight="1">
      <c r="A1" s="244" t="s">
        <v>418</v>
      </c>
      <c r="B1" s="245"/>
      <c r="C1" s="245"/>
      <c r="D1" s="245"/>
    </row>
    <row r="2" spans="1:4" ht="18" customHeight="1">
      <c r="A2" s="146"/>
      <c r="B2" s="147"/>
      <c r="C2" s="147"/>
      <c r="D2" s="147"/>
    </row>
    <row r="3" spans="1:4" ht="27" customHeight="1">
      <c r="A3" s="260" t="s">
        <v>461</v>
      </c>
      <c r="B3" s="261"/>
      <c r="C3" s="261"/>
      <c r="D3" s="261"/>
    </row>
    <row r="4" spans="1:4" ht="27" customHeight="1">
      <c r="A4" s="261"/>
      <c r="B4" s="261"/>
      <c r="C4" s="261"/>
      <c r="D4" s="261"/>
    </row>
    <row r="5" spans="1:4" ht="27" customHeight="1">
      <c r="A5" s="261"/>
      <c r="B5" s="261"/>
      <c r="C5" s="261"/>
      <c r="D5" s="261"/>
    </row>
    <row r="28" spans="1:4" ht="42.75" customHeight="1">
      <c r="A28" s="218"/>
      <c r="B28" s="218"/>
      <c r="C28" s="218"/>
      <c r="D28" s="218"/>
    </row>
    <row r="29" spans="1:4" ht="42.75" customHeight="1">
      <c r="A29" s="218"/>
      <c r="B29" s="218"/>
      <c r="C29" s="218"/>
      <c r="D29" s="218"/>
    </row>
    <row r="30" spans="1:4" ht="42.75" customHeight="1">
      <c r="A30" s="219"/>
      <c r="B30" s="219"/>
      <c r="C30" s="219"/>
      <c r="D30" s="219"/>
    </row>
  </sheetData>
  <mergeCells count="2">
    <mergeCell ref="A1:D1"/>
    <mergeCell ref="A3:D5"/>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AM30"/>
  <sheetViews>
    <sheetView showGridLines="0" showZeros="0" topLeftCell="A13" workbookViewId="0">
      <selection activeCell="D10" sqref="D10"/>
    </sheetView>
  </sheetViews>
  <sheetFormatPr defaultColWidth="6.75" defaultRowHeight="11.25"/>
  <cols>
    <col min="1" max="1" width="35.625" style="43" customWidth="1"/>
    <col min="2" max="2" width="15.625" style="43" customWidth="1"/>
    <col min="3" max="3" width="15.625" style="148" customWidth="1"/>
    <col min="4" max="4" width="15.625" style="43" customWidth="1"/>
    <col min="5" max="39" width="9" style="43" customWidth="1"/>
    <col min="40" max="16384" width="6.75" style="43"/>
  </cols>
  <sheetData>
    <row r="1" spans="1:39" ht="19.5" customHeight="1">
      <c r="A1" s="4" t="s">
        <v>250</v>
      </c>
    </row>
    <row r="2" spans="1:39" ht="24" customHeight="1">
      <c r="A2" s="242" t="s">
        <v>416</v>
      </c>
      <c r="B2" s="242"/>
      <c r="C2" s="243"/>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row>
    <row r="3" spans="1:39" s="4" customFormat="1" ht="19.5" customHeight="1">
      <c r="A3" s="45"/>
      <c r="B3" s="46"/>
      <c r="C3" s="194"/>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1:39" s="4" customFormat="1" ht="50.1" customHeight="1">
      <c r="A4" s="49" t="s">
        <v>12</v>
      </c>
      <c r="B4" s="49" t="s">
        <v>243</v>
      </c>
      <c r="C4" s="150" t="s">
        <v>240</v>
      </c>
      <c r="D4" s="83" t="s">
        <v>244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61"/>
    </row>
    <row r="5" spans="1:39" s="4" customFormat="1" ht="24.95" customHeight="1">
      <c r="A5" s="84" t="s">
        <v>43</v>
      </c>
      <c r="B5" s="132">
        <f>SUM(B6:B30)</f>
        <v>4326</v>
      </c>
      <c r="C5" s="220">
        <f>SUM(C6:C30)</f>
        <v>4431</v>
      </c>
      <c r="D5" s="90">
        <f>C5/B5</f>
        <v>1.0242718446601942</v>
      </c>
    </row>
    <row r="6" spans="1:39" s="4" customFormat="1" ht="24.95" customHeight="1">
      <c r="A6" s="86" t="s">
        <v>44</v>
      </c>
      <c r="B6" s="133">
        <v>953</v>
      </c>
      <c r="C6" s="221">
        <v>995</v>
      </c>
      <c r="D6" s="92">
        <f>C6/B6</f>
        <v>1.0440713536201469</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row>
    <row r="7" spans="1:39" s="4" customFormat="1" ht="24.95" customHeight="1">
      <c r="A7" s="86" t="s">
        <v>45</v>
      </c>
      <c r="B7" s="133"/>
      <c r="C7" s="221"/>
      <c r="D7" s="9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s="4" customFormat="1" ht="24.95" customHeight="1">
      <c r="A8" s="86" t="s">
        <v>46</v>
      </c>
      <c r="B8" s="133"/>
      <c r="C8" s="221">
        <v>3</v>
      </c>
      <c r="D8" s="92"/>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row>
    <row r="9" spans="1:39" s="4" customFormat="1" ht="24.95" customHeight="1">
      <c r="A9" s="86" t="s">
        <v>47</v>
      </c>
      <c r="B9" s="133"/>
      <c r="C9" s="221"/>
      <c r="D9" s="92"/>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row>
    <row r="10" spans="1:39" s="4" customFormat="1" ht="24.95" customHeight="1">
      <c r="A10" s="86" t="s">
        <v>48</v>
      </c>
      <c r="B10" s="133"/>
      <c r="C10" s="221"/>
      <c r="D10" s="92"/>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row>
    <row r="11" spans="1:39" s="4" customFormat="1" ht="24.95" customHeight="1">
      <c r="A11" s="86" t="s">
        <v>49</v>
      </c>
      <c r="B11" s="133"/>
      <c r="C11" s="221"/>
      <c r="D11" s="9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row>
    <row r="12" spans="1:39" s="4" customFormat="1" ht="24.95" customHeight="1">
      <c r="A12" s="86" t="s">
        <v>50</v>
      </c>
      <c r="B12" s="133">
        <v>91</v>
      </c>
      <c r="C12" s="221">
        <v>98</v>
      </c>
      <c r="D12" s="92">
        <f>C12/B12</f>
        <v>1.0769230769230769</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row>
    <row r="13" spans="1:39" s="4" customFormat="1" ht="24.95" customHeight="1">
      <c r="A13" s="86" t="s">
        <v>51</v>
      </c>
      <c r="B13" s="133">
        <v>826</v>
      </c>
      <c r="C13" s="221">
        <v>982</v>
      </c>
      <c r="D13" s="92">
        <f t="shared" ref="D13:D17" si="0">C13/B13</f>
        <v>1.1888619854721549</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row>
    <row r="14" spans="1:39" s="4" customFormat="1" ht="24.95" customHeight="1">
      <c r="A14" s="86" t="s">
        <v>52</v>
      </c>
      <c r="B14" s="133">
        <v>165</v>
      </c>
      <c r="C14" s="221">
        <v>194</v>
      </c>
      <c r="D14" s="92">
        <f t="shared" si="0"/>
        <v>1.1757575757575758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row>
    <row r="15" spans="1:39" s="4" customFormat="1" ht="24.95" customHeight="1">
      <c r="A15" s="86" t="s">
        <v>53</v>
      </c>
      <c r="B15" s="133">
        <v>246</v>
      </c>
      <c r="C15" s="221">
        <v>292</v>
      </c>
      <c r="D15" s="92">
        <f t="shared" si="0"/>
        <v>1.1869918699186992</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row>
    <row r="16" spans="1:39" s="4" customFormat="1" ht="24.95" customHeight="1">
      <c r="A16" s="86" t="s">
        <v>54</v>
      </c>
      <c r="B16" s="133">
        <v>326</v>
      </c>
      <c r="C16" s="221">
        <v>301</v>
      </c>
      <c r="D16" s="92">
        <f t="shared" si="0"/>
        <v>0.92331288343558282</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row>
    <row r="17" spans="1:39" s="4" customFormat="1" ht="24.95" customHeight="1">
      <c r="A17" s="86" t="s">
        <v>55</v>
      </c>
      <c r="B17" s="133">
        <v>1475</v>
      </c>
      <c r="C17" s="221">
        <v>1326</v>
      </c>
      <c r="D17" s="92">
        <f t="shared" si="0"/>
        <v>0.89898305084745767</v>
      </c>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row>
    <row r="18" spans="1:39" s="4" customFormat="1" ht="24.95" customHeight="1">
      <c r="A18" s="86" t="s">
        <v>56</v>
      </c>
      <c r="B18" s="133"/>
      <c r="C18" s="221"/>
      <c r="D18" s="9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row>
    <row r="19" spans="1:39" s="4" customFormat="1" ht="24.95" customHeight="1">
      <c r="A19" s="86" t="s">
        <v>57</v>
      </c>
      <c r="B19" s="133"/>
      <c r="C19" s="221"/>
      <c r="D19" s="9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4" customFormat="1" ht="24.95" customHeight="1">
      <c r="A20" s="86" t="s">
        <v>58</v>
      </c>
      <c r="B20" s="133"/>
      <c r="C20" s="221"/>
      <c r="D20" s="92"/>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s="4" customFormat="1" ht="24.95" customHeight="1">
      <c r="A21" s="86" t="s">
        <v>59</v>
      </c>
      <c r="B21" s="133"/>
      <c r="C21" s="221"/>
      <c r="D21" s="9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s="4" customFormat="1" ht="24.95" customHeight="1">
      <c r="A22" s="86" t="s">
        <v>60</v>
      </c>
      <c r="B22" s="133"/>
      <c r="C22" s="221"/>
      <c r="D22" s="92"/>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row>
    <row r="23" spans="1:39" s="4" customFormat="1" ht="24.95" customHeight="1">
      <c r="A23" s="86" t="s">
        <v>61</v>
      </c>
      <c r="B23" s="133"/>
      <c r="C23" s="221"/>
      <c r="D23" s="92"/>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row>
    <row r="24" spans="1:39" s="4" customFormat="1" ht="24.95" customHeight="1">
      <c r="A24" s="86" t="s">
        <v>62</v>
      </c>
      <c r="B24" s="133">
        <v>202</v>
      </c>
      <c r="C24" s="221">
        <v>196</v>
      </c>
      <c r="D24" s="92">
        <f t="shared" ref="D24" si="1">C24/B24</f>
        <v>0.97029702970297027</v>
      </c>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4" customFormat="1" ht="24.95" customHeight="1">
      <c r="A25" s="86" t="s">
        <v>63</v>
      </c>
      <c r="B25" s="133"/>
      <c r="C25" s="221"/>
      <c r="D25" s="92"/>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row>
    <row r="26" spans="1:39" s="4" customFormat="1" ht="24.95" customHeight="1">
      <c r="A26" s="86" t="s">
        <v>64</v>
      </c>
      <c r="B26" s="133"/>
      <c r="C26" s="221"/>
      <c r="D26" s="92"/>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s="4" customFormat="1" ht="24.95" customHeight="1">
      <c r="A27" s="86" t="s">
        <v>245</v>
      </c>
      <c r="B27" s="133">
        <v>42</v>
      </c>
      <c r="C27" s="221">
        <v>44</v>
      </c>
      <c r="D27" s="92">
        <f t="shared" ref="D27" si="2">C27/B27</f>
        <v>1.0476190476190477</v>
      </c>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row>
    <row r="28" spans="1:39" s="4" customFormat="1" ht="24.95" customHeight="1">
      <c r="A28" s="86" t="s">
        <v>246</v>
      </c>
      <c r="B28" s="133"/>
      <c r="C28" s="221"/>
      <c r="D28" s="92"/>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4" customFormat="1" ht="24.95" customHeight="1">
      <c r="A29" s="86" t="s">
        <v>247</v>
      </c>
      <c r="B29" s="133"/>
      <c r="C29" s="221"/>
      <c r="D29" s="92"/>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row>
    <row r="30" spans="1:39" s="4" customFormat="1" ht="24.95" customHeight="1">
      <c r="A30" s="86" t="s">
        <v>248</v>
      </c>
      <c r="B30" s="49"/>
      <c r="C30" s="221"/>
      <c r="D30" s="92"/>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D4"/>
  <sheetViews>
    <sheetView zoomScaleNormal="100" zoomScaleSheetLayoutView="100" workbookViewId="0">
      <selection activeCell="E10" sqref="E10"/>
    </sheetView>
  </sheetViews>
  <sheetFormatPr defaultColWidth="9" defaultRowHeight="14.25"/>
  <cols>
    <col min="1" max="3" width="20.625" style="40" customWidth="1"/>
    <col min="4" max="4" width="40.625" style="40" customWidth="1"/>
    <col min="5" max="5" width="28.875" style="40" customWidth="1"/>
    <col min="6" max="16384" width="9" style="40"/>
  </cols>
  <sheetData>
    <row r="1" spans="1:4" ht="77.25" customHeight="1">
      <c r="A1" s="244" t="s">
        <v>417</v>
      </c>
      <c r="B1" s="245"/>
      <c r="C1" s="245"/>
      <c r="D1" s="245"/>
    </row>
    <row r="2" spans="1:4" ht="12" customHeight="1">
      <c r="A2" s="260" t="s">
        <v>468</v>
      </c>
      <c r="B2" s="261"/>
      <c r="C2" s="261"/>
      <c r="D2" s="261"/>
    </row>
    <row r="3" spans="1:4" ht="21" customHeight="1">
      <c r="A3" s="261"/>
      <c r="B3" s="261"/>
      <c r="C3" s="261"/>
      <c r="D3" s="261"/>
    </row>
    <row r="4" spans="1:4" ht="32.1" customHeight="1">
      <c r="A4" s="261"/>
      <c r="B4" s="261"/>
      <c r="C4" s="261"/>
      <c r="D4" s="261"/>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scale="86"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A1:IS71"/>
  <sheetViews>
    <sheetView showGridLines="0" showZeros="0" topLeftCell="A22" zoomScale="115" zoomScaleNormal="115" workbookViewId="0">
      <selection activeCell="G57" sqref="G57"/>
    </sheetView>
  </sheetViews>
  <sheetFormatPr defaultColWidth="6.75" defaultRowHeight="11.25"/>
  <cols>
    <col min="1" max="1" width="39"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251</v>
      </c>
    </row>
    <row r="2" spans="1:253" s="119" customFormat="1" ht="27.95" customHeight="1">
      <c r="A2" s="249" t="s">
        <v>419</v>
      </c>
      <c r="B2" s="249"/>
      <c r="C2" s="262"/>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5.95" customHeight="1">
      <c r="A3" s="123"/>
      <c r="B3" s="46"/>
      <c r="C3" s="222"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36.950000000000003" customHeight="1">
      <c r="A4" s="83" t="s">
        <v>12</v>
      </c>
      <c r="B4" s="83" t="s">
        <v>243</v>
      </c>
      <c r="C4" s="181" t="s">
        <v>240</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18.95" customHeight="1">
      <c r="A5" s="129" t="s">
        <v>252</v>
      </c>
      <c r="B5" s="184">
        <f>SUM(B6:B27)</f>
        <v>1531</v>
      </c>
      <c r="C5" s="184">
        <f>SUM(C6:C27)</f>
        <v>1640</v>
      </c>
    </row>
    <row r="6" spans="1:253" s="122" customFormat="1" ht="18.95" customHeight="1">
      <c r="A6" s="126" t="s">
        <v>74</v>
      </c>
      <c r="B6" s="131"/>
      <c r="C6" s="184"/>
    </row>
    <row r="7" spans="1:253" s="122" customFormat="1" ht="18.95" customHeight="1">
      <c r="A7" s="126" t="s">
        <v>75</v>
      </c>
      <c r="B7" s="131"/>
      <c r="C7" s="184"/>
    </row>
    <row r="8" spans="1:253" s="122" customFormat="1" ht="18.95" customHeight="1">
      <c r="A8" s="126" t="s">
        <v>76</v>
      </c>
      <c r="B8" s="131"/>
      <c r="C8" s="184"/>
    </row>
    <row r="9" spans="1:253" s="122" customFormat="1" ht="18.95" customHeight="1">
      <c r="A9" s="126" t="s">
        <v>77</v>
      </c>
      <c r="B9" s="131"/>
      <c r="C9" s="184"/>
    </row>
    <row r="10" spans="1:253" s="122" customFormat="1" ht="18.95" customHeight="1">
      <c r="A10" s="126" t="s">
        <v>78</v>
      </c>
      <c r="B10" s="184"/>
      <c r="C10" s="184"/>
    </row>
    <row r="11" spans="1:253" s="122" customFormat="1" ht="18.95" customHeight="1">
      <c r="A11" s="126" t="s">
        <v>79</v>
      </c>
      <c r="B11" s="184"/>
      <c r="C11" s="184"/>
    </row>
    <row r="12" spans="1:253" s="122" customFormat="1" ht="18.95" customHeight="1">
      <c r="A12" s="126" t="s">
        <v>80</v>
      </c>
      <c r="B12" s="184"/>
      <c r="C12" s="184"/>
    </row>
    <row r="13" spans="1:253" s="122" customFormat="1" ht="18.95" customHeight="1">
      <c r="A13" s="126" t="s">
        <v>253</v>
      </c>
      <c r="B13" s="184"/>
      <c r="C13" s="184"/>
    </row>
    <row r="14" spans="1:253" s="122" customFormat="1" ht="18.95" customHeight="1">
      <c r="A14" s="126" t="s">
        <v>254</v>
      </c>
      <c r="B14" s="184">
        <v>1531</v>
      </c>
      <c r="C14" s="184">
        <v>1640</v>
      </c>
    </row>
    <row r="15" spans="1:253" s="122" customFormat="1" ht="18.95" customHeight="1">
      <c r="A15" s="126" t="s">
        <v>83</v>
      </c>
      <c r="B15" s="184"/>
      <c r="C15" s="184"/>
    </row>
    <row r="16" spans="1:253" s="122" customFormat="1" ht="18.95" customHeight="1">
      <c r="A16" s="126" t="s">
        <v>84</v>
      </c>
      <c r="B16" s="184"/>
      <c r="C16" s="184"/>
    </row>
    <row r="17" spans="1:3" s="122" customFormat="1" ht="18.95" customHeight="1">
      <c r="A17" s="126" t="s">
        <v>85</v>
      </c>
      <c r="B17" s="184"/>
      <c r="C17" s="184"/>
    </row>
    <row r="18" spans="1:3" s="122" customFormat="1" ht="18.95" customHeight="1">
      <c r="A18" s="126" t="s">
        <v>86</v>
      </c>
      <c r="B18" s="184"/>
      <c r="C18" s="184"/>
    </row>
    <row r="19" spans="1:3" s="122" customFormat="1" ht="18.95" customHeight="1">
      <c r="A19" s="126" t="s">
        <v>87</v>
      </c>
      <c r="B19" s="184"/>
      <c r="C19" s="184"/>
    </row>
    <row r="20" spans="1:3" s="122" customFormat="1" ht="18.95" customHeight="1">
      <c r="A20" s="126" t="s">
        <v>88</v>
      </c>
      <c r="B20" s="184"/>
      <c r="C20" s="184"/>
    </row>
    <row r="21" spans="1:3" s="122" customFormat="1" ht="18.95" customHeight="1">
      <c r="A21" s="126" t="s">
        <v>89</v>
      </c>
      <c r="B21" s="184"/>
      <c r="C21" s="184"/>
    </row>
    <row r="22" spans="1:3" s="122" customFormat="1" ht="18.95" customHeight="1">
      <c r="A22" s="126" t="s">
        <v>90</v>
      </c>
      <c r="B22" s="184"/>
      <c r="C22" s="184"/>
    </row>
    <row r="23" spans="1:3" s="122" customFormat="1" ht="18.95" customHeight="1">
      <c r="A23" s="126" t="s">
        <v>255</v>
      </c>
      <c r="B23" s="184"/>
      <c r="C23" s="184"/>
    </row>
    <row r="24" spans="1:3" s="122" customFormat="1" ht="18.95" customHeight="1">
      <c r="A24" s="126" t="s">
        <v>92</v>
      </c>
      <c r="B24" s="184"/>
      <c r="C24" s="184"/>
    </row>
    <row r="25" spans="1:3" s="122" customFormat="1" ht="18.95" customHeight="1">
      <c r="A25" s="126" t="s">
        <v>93</v>
      </c>
      <c r="B25" s="184"/>
      <c r="C25" s="184"/>
    </row>
    <row r="26" spans="1:3" s="122" customFormat="1" ht="18.95" customHeight="1">
      <c r="A26" s="126" t="s">
        <v>91</v>
      </c>
      <c r="B26" s="184"/>
      <c r="C26" s="184"/>
    </row>
    <row r="27" spans="1:3" s="122" customFormat="1" ht="18.95" customHeight="1">
      <c r="A27" s="126" t="s">
        <v>94</v>
      </c>
      <c r="B27" s="184"/>
      <c r="C27" s="184"/>
    </row>
    <row r="28" spans="1:3" s="122" customFormat="1" ht="18.95" customHeight="1">
      <c r="A28" s="126" t="s">
        <v>152</v>
      </c>
      <c r="B28" s="184"/>
      <c r="C28" s="184"/>
    </row>
    <row r="29" spans="1:3" s="122" customFormat="1" ht="18.95" customHeight="1">
      <c r="A29" s="126" t="s">
        <v>153</v>
      </c>
      <c r="B29" s="184"/>
      <c r="C29" s="184"/>
    </row>
    <row r="30" spans="1:3" s="122" customFormat="1" ht="18.95" customHeight="1">
      <c r="A30" s="126" t="s">
        <v>154</v>
      </c>
      <c r="B30" s="184"/>
      <c r="C30" s="184"/>
    </row>
    <row r="31" spans="1:3" s="122" customFormat="1" ht="18.95" customHeight="1">
      <c r="A31" s="126" t="s">
        <v>155</v>
      </c>
      <c r="B31" s="184"/>
      <c r="C31" s="184"/>
    </row>
    <row r="32" spans="1:3" s="122" customFormat="1" ht="18.95" customHeight="1">
      <c r="A32" s="126" t="s">
        <v>156</v>
      </c>
      <c r="B32" s="184"/>
      <c r="C32" s="184"/>
    </row>
    <row r="33" spans="1:3" s="122" customFormat="1" ht="18.95" customHeight="1">
      <c r="A33" s="126" t="s">
        <v>157</v>
      </c>
      <c r="B33" s="184"/>
      <c r="C33" s="184"/>
    </row>
    <row r="34" spans="1:3" s="122" customFormat="1" ht="18.95" customHeight="1">
      <c r="A34" s="126" t="s">
        <v>158</v>
      </c>
      <c r="B34" s="184"/>
      <c r="C34" s="184"/>
    </row>
    <row r="35" spans="1:3" s="122" customFormat="1" ht="18.95" customHeight="1">
      <c r="A35" s="126" t="s">
        <v>159</v>
      </c>
      <c r="B35" s="184"/>
      <c r="C35" s="184"/>
    </row>
    <row r="36" spans="1:3" ht="18.95" customHeight="1">
      <c r="A36" s="126" t="s">
        <v>160</v>
      </c>
      <c r="B36" s="184"/>
      <c r="C36" s="184"/>
    </row>
    <row r="37" spans="1:3" ht="18.95" customHeight="1">
      <c r="A37" s="126" t="s">
        <v>161</v>
      </c>
      <c r="B37" s="184"/>
      <c r="C37" s="184"/>
    </row>
    <row r="38" spans="1:3" ht="18.95" customHeight="1">
      <c r="A38" s="126" t="s">
        <v>162</v>
      </c>
      <c r="B38" s="184"/>
      <c r="C38" s="184"/>
    </row>
    <row r="39" spans="1:3" ht="18.95" customHeight="1">
      <c r="A39" s="126" t="s">
        <v>163</v>
      </c>
      <c r="B39" s="184"/>
      <c r="C39" s="184"/>
    </row>
    <row r="40" spans="1:3" ht="18.95" customHeight="1">
      <c r="A40" s="126" t="s">
        <v>164</v>
      </c>
      <c r="B40" s="184"/>
      <c r="C40" s="184"/>
    </row>
    <row r="41" spans="1:3" ht="18.95" customHeight="1">
      <c r="A41" s="126" t="s">
        <v>165</v>
      </c>
      <c r="B41" s="184"/>
      <c r="C41" s="187"/>
    </row>
    <row r="42" spans="1:3" ht="18.95" customHeight="1">
      <c r="A42" s="126" t="s">
        <v>166</v>
      </c>
      <c r="B42" s="184"/>
      <c r="C42" s="187"/>
    </row>
    <row r="43" spans="1:3" ht="18.95" customHeight="1">
      <c r="A43" s="126" t="s">
        <v>167</v>
      </c>
      <c r="B43" s="184"/>
      <c r="C43" s="187"/>
    </row>
    <row r="44" spans="1:3" ht="18.95" customHeight="1">
      <c r="A44" s="126" t="s">
        <v>168</v>
      </c>
      <c r="B44" s="184"/>
      <c r="C44" s="187"/>
    </row>
    <row r="45" spans="1:3" ht="18.95" customHeight="1">
      <c r="A45" s="126" t="s">
        <v>169</v>
      </c>
      <c r="B45" s="184"/>
      <c r="C45" s="184"/>
    </row>
    <row r="46" spans="1:3" ht="18.95" customHeight="1">
      <c r="A46" s="126" t="s">
        <v>170</v>
      </c>
      <c r="B46" s="184"/>
      <c r="C46" s="187"/>
    </row>
    <row r="47" spans="1:3" ht="18.95" customHeight="1">
      <c r="A47" s="126" t="s">
        <v>171</v>
      </c>
      <c r="B47" s="184"/>
      <c r="C47" s="187"/>
    </row>
    <row r="48" spans="1:3" ht="18.95" customHeight="1">
      <c r="A48" s="126" t="s">
        <v>172</v>
      </c>
      <c r="B48" s="184"/>
      <c r="C48" s="187"/>
    </row>
    <row r="49" spans="1:3" ht="18.95" customHeight="1">
      <c r="A49" s="126" t="s">
        <v>173</v>
      </c>
      <c r="B49" s="184">
        <f>SUM(B50:B70)</f>
        <v>693</v>
      </c>
      <c r="C49" s="184">
        <f>SUM(C50:C70)</f>
        <v>714</v>
      </c>
    </row>
    <row r="50" spans="1:3" ht="18.95" customHeight="1">
      <c r="A50" s="126" t="s">
        <v>117</v>
      </c>
      <c r="B50" s="184">
        <v>515</v>
      </c>
      <c r="C50" s="184">
        <v>17</v>
      </c>
    </row>
    <row r="51" spans="1:3" ht="18.95" customHeight="1">
      <c r="A51" s="126" t="s">
        <v>118</v>
      </c>
      <c r="B51" s="184"/>
      <c r="C51" s="184"/>
    </row>
    <row r="52" spans="1:3" ht="18.95" customHeight="1">
      <c r="A52" s="126" t="s">
        <v>119</v>
      </c>
      <c r="B52" s="184"/>
      <c r="C52" s="184"/>
    </row>
    <row r="53" spans="1:3" ht="18.95" customHeight="1">
      <c r="A53" s="126" t="s">
        <v>120</v>
      </c>
      <c r="B53" s="184"/>
      <c r="C53" s="184"/>
    </row>
    <row r="54" spans="1:3" ht="18.95" customHeight="1">
      <c r="A54" s="126" t="s">
        <v>121</v>
      </c>
      <c r="B54" s="184"/>
      <c r="C54" s="184"/>
    </row>
    <row r="55" spans="1:3" ht="18.95" customHeight="1">
      <c r="A55" s="126" t="s">
        <v>122</v>
      </c>
      <c r="B55" s="184"/>
      <c r="C55" s="184"/>
    </row>
    <row r="56" spans="1:3" ht="18.95" customHeight="1">
      <c r="A56" s="126" t="s">
        <v>123</v>
      </c>
      <c r="B56" s="184"/>
      <c r="C56" s="184"/>
    </row>
    <row r="57" spans="1:3" ht="18.95" customHeight="1">
      <c r="A57" s="126" t="s">
        <v>124</v>
      </c>
      <c r="B57" s="184">
        <v>26</v>
      </c>
      <c r="C57" s="184">
        <v>165</v>
      </c>
    </row>
    <row r="58" spans="1:3" ht="18.95" customHeight="1">
      <c r="A58" s="126" t="s">
        <v>125</v>
      </c>
      <c r="B58" s="184"/>
      <c r="C58" s="184"/>
    </row>
    <row r="59" spans="1:3" ht="18.95" customHeight="1">
      <c r="A59" s="126" t="s">
        <v>126</v>
      </c>
      <c r="B59" s="184"/>
      <c r="C59" s="184"/>
    </row>
    <row r="60" spans="1:3" ht="18.95" customHeight="1">
      <c r="A60" s="126" t="s">
        <v>127</v>
      </c>
      <c r="B60" s="184"/>
      <c r="C60" s="184"/>
    </row>
    <row r="61" spans="1:3" ht="18.95" customHeight="1">
      <c r="A61" s="126" t="s">
        <v>128</v>
      </c>
      <c r="B61" s="184">
        <v>152</v>
      </c>
      <c r="C61" s="184">
        <v>532</v>
      </c>
    </row>
    <row r="62" spans="1:3" ht="18.95" customHeight="1">
      <c r="A62" s="126" t="s">
        <v>129</v>
      </c>
      <c r="B62" s="184"/>
      <c r="C62" s="184"/>
    </row>
    <row r="63" spans="1:3" ht="18.95" customHeight="1">
      <c r="A63" s="126" t="s">
        <v>130</v>
      </c>
      <c r="B63" s="184"/>
      <c r="C63" s="184"/>
    </row>
    <row r="64" spans="1:3" ht="18.95" customHeight="1">
      <c r="A64" s="126" t="s">
        <v>131</v>
      </c>
      <c r="B64" s="184"/>
      <c r="C64" s="184"/>
    </row>
    <row r="65" spans="1:3" ht="18.95" customHeight="1">
      <c r="A65" s="126" t="s">
        <v>132</v>
      </c>
      <c r="B65" s="184"/>
      <c r="C65" s="184"/>
    </row>
    <row r="66" spans="1:3" ht="18.95" customHeight="1">
      <c r="A66" s="126" t="s">
        <v>133</v>
      </c>
      <c r="B66" s="184"/>
      <c r="C66" s="184"/>
    </row>
    <row r="67" spans="1:3" ht="18.95" customHeight="1">
      <c r="A67" s="126" t="s">
        <v>134</v>
      </c>
      <c r="B67" s="184"/>
      <c r="C67" s="184"/>
    </row>
    <row r="68" spans="1:3" ht="18.95" customHeight="1">
      <c r="A68" s="126" t="s">
        <v>135</v>
      </c>
      <c r="B68" s="184"/>
      <c r="C68" s="184"/>
    </row>
    <row r="69" spans="1:3" ht="18.95" customHeight="1">
      <c r="A69" s="126" t="s">
        <v>136</v>
      </c>
      <c r="B69" s="184"/>
      <c r="C69" s="184"/>
    </row>
    <row r="70" spans="1:3" ht="18.95" customHeight="1">
      <c r="A70" s="126" t="s">
        <v>137</v>
      </c>
      <c r="B70" s="187"/>
      <c r="C70" s="187"/>
    </row>
    <row r="71" spans="1:3" ht="18.95" customHeight="1">
      <c r="A71" s="127" t="s">
        <v>138</v>
      </c>
      <c r="B71" s="189">
        <f>B49+B5</f>
        <v>2224</v>
      </c>
      <c r="C71" s="189">
        <f>C49+C5</f>
        <v>2354</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C000"/>
  </sheetPr>
  <dimension ref="A1:IS61"/>
  <sheetViews>
    <sheetView showGridLines="0" showZeros="0" topLeftCell="A4" workbookViewId="0">
      <selection activeCell="K18" sqref="K18"/>
    </sheetView>
  </sheetViews>
  <sheetFormatPr defaultColWidth="6.75" defaultRowHeight="11.25"/>
  <cols>
    <col min="1" max="1" width="35.625" style="43" customWidth="1"/>
    <col min="2" max="2" width="15.625" style="43" customWidth="1"/>
    <col min="3" max="3" width="15.625" style="148" customWidth="1"/>
    <col min="4" max="6" width="9" style="43" customWidth="1"/>
    <col min="7" max="7" width="5.625" style="43" customWidth="1"/>
    <col min="8" max="8" width="0.75" style="43" customWidth="1"/>
    <col min="9" max="9" width="10.125" style="43" customWidth="1"/>
    <col min="10" max="10" width="5.875" style="43" customWidth="1"/>
    <col min="11" max="16384" width="6.75" style="43"/>
  </cols>
  <sheetData>
    <row r="1" spans="1:253" ht="19.5" customHeight="1">
      <c r="A1" s="4" t="s">
        <v>256</v>
      </c>
    </row>
    <row r="2" spans="1:253" s="119" customFormat="1" ht="32.1" customHeight="1">
      <c r="A2" s="249" t="s">
        <v>420</v>
      </c>
      <c r="B2" s="249"/>
      <c r="C2" s="262"/>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row>
    <row r="3" spans="1:253" s="120" customFormat="1" ht="19.5" customHeight="1">
      <c r="A3" s="123"/>
      <c r="B3" s="46"/>
      <c r="C3" s="222" t="s">
        <v>11</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row>
    <row r="4" spans="1:253" s="121" customFormat="1" ht="42.95" customHeight="1">
      <c r="A4" s="83" t="s">
        <v>12</v>
      </c>
      <c r="B4" s="83" t="s">
        <v>243</v>
      </c>
      <c r="C4" s="181" t="s">
        <v>240</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8"/>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row>
    <row r="5" spans="1:253" s="122" customFormat="1" ht="21.95" customHeight="1">
      <c r="A5" s="124" t="s">
        <v>140</v>
      </c>
      <c r="B5" s="97"/>
      <c r="C5" s="223"/>
    </row>
    <row r="6" spans="1:253" s="122" customFormat="1" ht="21.95" customHeight="1">
      <c r="A6" s="125" t="s">
        <v>141</v>
      </c>
      <c r="B6" s="97"/>
      <c r="C6" s="186"/>
    </row>
    <row r="7" spans="1:253" s="122" customFormat="1" ht="21.95" customHeight="1">
      <c r="A7" s="125" t="s">
        <v>142</v>
      </c>
      <c r="B7" s="97"/>
      <c r="C7" s="223"/>
    </row>
    <row r="8" spans="1:253" s="122" customFormat="1" ht="21.95" customHeight="1">
      <c r="A8" s="125" t="s">
        <v>143</v>
      </c>
      <c r="B8" s="97"/>
      <c r="C8" s="223"/>
    </row>
    <row r="9" spans="1:253" s="122" customFormat="1" ht="21.95" customHeight="1">
      <c r="A9" s="125" t="s">
        <v>257</v>
      </c>
      <c r="B9" s="97"/>
      <c r="C9" s="223"/>
    </row>
    <row r="10" spans="1:253" s="122" customFormat="1" ht="21.95" customHeight="1">
      <c r="A10" s="125" t="s">
        <v>145</v>
      </c>
      <c r="B10" s="97"/>
      <c r="C10" s="223"/>
    </row>
    <row r="11" spans="1:253" s="122" customFormat="1" ht="21.95" customHeight="1">
      <c r="A11" s="125" t="s">
        <v>146</v>
      </c>
      <c r="B11" s="97"/>
      <c r="C11" s="223"/>
    </row>
    <row r="12" spans="1:253" s="122" customFormat="1" ht="21.95" customHeight="1">
      <c r="A12" s="125" t="s">
        <v>147</v>
      </c>
      <c r="B12" s="97"/>
      <c r="C12" s="223"/>
    </row>
    <row r="13" spans="1:253" s="122" customFormat="1" ht="21.95" customHeight="1">
      <c r="A13" s="125" t="s">
        <v>148</v>
      </c>
      <c r="B13" s="97"/>
      <c r="C13" s="223"/>
    </row>
    <row r="14" spans="1:253" s="122" customFormat="1" ht="21.95" customHeight="1">
      <c r="A14" s="125" t="s">
        <v>149</v>
      </c>
      <c r="B14" s="97"/>
      <c r="C14" s="223"/>
    </row>
    <row r="15" spans="1:253" s="122" customFormat="1" ht="21.95" customHeight="1">
      <c r="A15" s="125" t="s">
        <v>150</v>
      </c>
      <c r="B15" s="97"/>
      <c r="C15" s="223"/>
    </row>
    <row r="16" spans="1:253" s="122" customFormat="1" ht="21.95" customHeight="1">
      <c r="A16" s="125" t="s">
        <v>151</v>
      </c>
      <c r="B16" s="97"/>
      <c r="C16" s="223"/>
    </row>
    <row r="17" spans="1:3" s="122" customFormat="1" ht="21.95" customHeight="1">
      <c r="A17" s="126" t="s">
        <v>94</v>
      </c>
      <c r="B17" s="97"/>
      <c r="C17" s="223"/>
    </row>
    <row r="18" spans="1:3" s="122" customFormat="1" ht="21.95" customHeight="1">
      <c r="A18" s="126" t="s">
        <v>95</v>
      </c>
      <c r="B18" s="97"/>
      <c r="C18" s="186"/>
    </row>
    <row r="19" spans="1:3" s="122" customFormat="1" ht="21.95" customHeight="1">
      <c r="A19" s="126" t="s">
        <v>96</v>
      </c>
      <c r="B19" s="97"/>
      <c r="C19" s="186"/>
    </row>
    <row r="20" spans="1:3" s="122" customFormat="1" ht="21.95" customHeight="1">
      <c r="A20" s="126" t="s">
        <v>97</v>
      </c>
      <c r="B20" s="97"/>
      <c r="C20" s="186"/>
    </row>
    <row r="21" spans="1:3" s="122" customFormat="1" ht="21.95" customHeight="1">
      <c r="A21" s="126" t="s">
        <v>98</v>
      </c>
      <c r="B21" s="97"/>
      <c r="C21" s="186"/>
    </row>
    <row r="22" spans="1:3" s="122" customFormat="1" ht="21.95" customHeight="1">
      <c r="A22" s="126" t="s">
        <v>99</v>
      </c>
      <c r="B22" s="97"/>
      <c r="C22" s="186"/>
    </row>
    <row r="23" spans="1:3" s="122" customFormat="1" ht="21.95" customHeight="1">
      <c r="A23" s="126" t="s">
        <v>100</v>
      </c>
      <c r="B23" s="97"/>
      <c r="C23" s="186"/>
    </row>
    <row r="24" spans="1:3" s="122" customFormat="1" ht="21.95" customHeight="1">
      <c r="A24" s="126" t="s">
        <v>101</v>
      </c>
      <c r="B24" s="97"/>
      <c r="C24" s="186"/>
    </row>
    <row r="25" spans="1:3" s="122" customFormat="1" ht="21.95" customHeight="1">
      <c r="A25" s="126" t="s">
        <v>102</v>
      </c>
      <c r="B25" s="97"/>
      <c r="C25" s="186"/>
    </row>
    <row r="26" spans="1:3" ht="21.95" customHeight="1">
      <c r="A26" s="126" t="s">
        <v>103</v>
      </c>
      <c r="B26" s="97"/>
      <c r="C26" s="224"/>
    </row>
    <row r="27" spans="1:3" ht="21.95" customHeight="1">
      <c r="A27" s="126" t="s">
        <v>104</v>
      </c>
      <c r="B27" s="97"/>
      <c r="C27" s="224"/>
    </row>
    <row r="28" spans="1:3" ht="21.95" customHeight="1">
      <c r="A28" s="126" t="s">
        <v>105</v>
      </c>
      <c r="B28" s="97"/>
      <c r="C28" s="224"/>
    </row>
    <row r="29" spans="1:3" ht="21.95" customHeight="1">
      <c r="A29" s="126" t="s">
        <v>106</v>
      </c>
      <c r="B29" s="97"/>
      <c r="C29" s="224"/>
    </row>
    <row r="30" spans="1:3" ht="21.95" customHeight="1">
      <c r="A30" s="126" t="s">
        <v>107</v>
      </c>
      <c r="B30" s="97"/>
      <c r="C30" s="224"/>
    </row>
    <row r="31" spans="1:3" ht="21.95" customHeight="1">
      <c r="A31" s="126" t="s">
        <v>108</v>
      </c>
      <c r="B31" s="97"/>
      <c r="C31" s="224"/>
    </row>
    <row r="32" spans="1:3" ht="21.95" customHeight="1">
      <c r="A32" s="126" t="s">
        <v>109</v>
      </c>
      <c r="B32" s="97"/>
      <c r="C32" s="224"/>
    </row>
    <row r="33" spans="1:3" ht="21.95" customHeight="1">
      <c r="A33" s="126" t="s">
        <v>110</v>
      </c>
      <c r="B33" s="97"/>
      <c r="C33" s="224"/>
    </row>
    <row r="34" spans="1:3" ht="21.95" customHeight="1">
      <c r="A34" s="126" t="s">
        <v>111</v>
      </c>
      <c r="B34" s="97"/>
      <c r="C34" s="224"/>
    </row>
    <row r="35" spans="1:3" ht="21.95" customHeight="1">
      <c r="A35" s="126" t="s">
        <v>112</v>
      </c>
      <c r="B35" s="97"/>
      <c r="C35" s="224"/>
    </row>
    <row r="36" spans="1:3" ht="21.95" customHeight="1">
      <c r="A36" s="126" t="s">
        <v>113</v>
      </c>
      <c r="B36" s="97"/>
      <c r="C36" s="224"/>
    </row>
    <row r="37" spans="1:3" ht="21.95" customHeight="1">
      <c r="A37" s="126" t="s">
        <v>114</v>
      </c>
      <c r="B37" s="97"/>
      <c r="C37" s="224"/>
    </row>
    <row r="38" spans="1:3" ht="21.95" customHeight="1">
      <c r="A38" s="126" t="s">
        <v>115</v>
      </c>
      <c r="B38" s="97"/>
      <c r="C38" s="224"/>
    </row>
    <row r="39" spans="1:3" ht="21.95" customHeight="1">
      <c r="A39" s="126" t="s">
        <v>116</v>
      </c>
      <c r="B39" s="97"/>
      <c r="C39" s="223"/>
    </row>
    <row r="40" spans="1:3" ht="21.95" customHeight="1">
      <c r="A40" s="126" t="s">
        <v>117</v>
      </c>
      <c r="B40" s="97"/>
      <c r="C40" s="223"/>
    </row>
    <row r="41" spans="1:3" ht="21.95" customHeight="1">
      <c r="A41" s="126" t="s">
        <v>118</v>
      </c>
      <c r="B41" s="97"/>
      <c r="C41" s="223"/>
    </row>
    <row r="42" spans="1:3" ht="21.95" customHeight="1">
      <c r="A42" s="126" t="s">
        <v>119</v>
      </c>
      <c r="B42" s="97"/>
      <c r="C42" s="223"/>
    </row>
    <row r="43" spans="1:3" ht="21.95" customHeight="1">
      <c r="A43" s="126" t="s">
        <v>120</v>
      </c>
      <c r="B43" s="97"/>
      <c r="C43" s="223"/>
    </row>
    <row r="44" spans="1:3" ht="21.95" customHeight="1">
      <c r="A44" s="126" t="s">
        <v>121</v>
      </c>
      <c r="B44" s="97"/>
      <c r="C44" s="223"/>
    </row>
    <row r="45" spans="1:3" ht="21.95" customHeight="1">
      <c r="A45" s="126" t="s">
        <v>122</v>
      </c>
      <c r="B45" s="97"/>
      <c r="C45" s="223"/>
    </row>
    <row r="46" spans="1:3" ht="21.95" customHeight="1">
      <c r="A46" s="126" t="s">
        <v>123</v>
      </c>
      <c r="B46" s="97"/>
      <c r="C46" s="223"/>
    </row>
    <row r="47" spans="1:3" ht="21.95" customHeight="1">
      <c r="A47" s="126" t="s">
        <v>124</v>
      </c>
      <c r="B47" s="97"/>
      <c r="C47" s="223"/>
    </row>
    <row r="48" spans="1:3" ht="21.95" customHeight="1">
      <c r="A48" s="126" t="s">
        <v>125</v>
      </c>
      <c r="B48" s="97"/>
      <c r="C48" s="223"/>
    </row>
    <row r="49" spans="1:3" ht="21.95" customHeight="1">
      <c r="A49" s="126" t="s">
        <v>126</v>
      </c>
      <c r="B49" s="97"/>
      <c r="C49" s="223"/>
    </row>
    <row r="50" spans="1:3" ht="21.95" customHeight="1">
      <c r="A50" s="126" t="s">
        <v>127</v>
      </c>
      <c r="B50" s="97"/>
      <c r="C50" s="223"/>
    </row>
    <row r="51" spans="1:3" ht="21.95" customHeight="1">
      <c r="A51" s="126" t="s">
        <v>128</v>
      </c>
      <c r="B51" s="97"/>
      <c r="C51" s="223"/>
    </row>
    <row r="52" spans="1:3" ht="21.95" customHeight="1">
      <c r="A52" s="126" t="s">
        <v>129</v>
      </c>
      <c r="B52" s="97"/>
      <c r="C52" s="223"/>
    </row>
    <row r="53" spans="1:3" ht="21.95" customHeight="1">
      <c r="A53" s="126" t="s">
        <v>130</v>
      </c>
      <c r="B53" s="97"/>
      <c r="C53" s="224"/>
    </row>
    <row r="54" spans="1:3" ht="21.95" customHeight="1">
      <c r="A54" s="126" t="s">
        <v>131</v>
      </c>
      <c r="B54" s="97"/>
      <c r="C54" s="224"/>
    </row>
    <row r="55" spans="1:3" ht="21.95" customHeight="1">
      <c r="A55" s="126" t="s">
        <v>132</v>
      </c>
      <c r="B55" s="97"/>
      <c r="C55" s="224"/>
    </row>
    <row r="56" spans="1:3" ht="21.95" customHeight="1">
      <c r="A56" s="126" t="s">
        <v>133</v>
      </c>
      <c r="B56" s="97"/>
      <c r="C56" s="224"/>
    </row>
    <row r="57" spans="1:3" ht="21.95" customHeight="1">
      <c r="A57" s="126" t="s">
        <v>134</v>
      </c>
      <c r="B57" s="97"/>
      <c r="C57" s="224"/>
    </row>
    <row r="58" spans="1:3" ht="21.95" customHeight="1">
      <c r="A58" s="126" t="s">
        <v>135</v>
      </c>
      <c r="B58" s="97"/>
      <c r="C58" s="224"/>
    </row>
    <row r="59" spans="1:3" ht="21.95" customHeight="1">
      <c r="A59" s="126" t="s">
        <v>136</v>
      </c>
      <c r="B59" s="97"/>
      <c r="C59" s="224"/>
    </row>
    <row r="60" spans="1:3" ht="21.95" customHeight="1">
      <c r="A60" s="126" t="s">
        <v>137</v>
      </c>
      <c r="B60" s="97"/>
      <c r="C60" s="224"/>
    </row>
    <row r="61" spans="1:3" ht="21.95" customHeight="1">
      <c r="A61" s="127" t="s">
        <v>138</v>
      </c>
      <c r="B61" s="96"/>
      <c r="C61" s="225"/>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sheetPr>
  <dimension ref="A1:WVJ18"/>
  <sheetViews>
    <sheetView showGridLines="0" showZeros="0" workbookViewId="0">
      <selection activeCell="B5" sqref="B5:D13"/>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258</v>
      </c>
      <c r="B1" s="99"/>
      <c r="C1" s="171"/>
    </row>
    <row r="2" spans="1:4" s="99" customFormat="1" ht="20.25">
      <c r="A2" s="236" t="s">
        <v>421</v>
      </c>
      <c r="B2" s="236"/>
      <c r="C2" s="238"/>
      <c r="D2" s="236"/>
    </row>
    <row r="3" spans="1:4" s="100" customFormat="1" ht="19.5" customHeight="1">
      <c r="A3" s="105"/>
      <c r="B3" s="105"/>
      <c r="C3" s="172"/>
      <c r="D3" s="106" t="s">
        <v>11</v>
      </c>
    </row>
    <row r="4" spans="1:4" s="100" customFormat="1" ht="50.1" customHeight="1">
      <c r="A4" s="116" t="s">
        <v>12</v>
      </c>
      <c r="B4" s="117" t="s">
        <v>14</v>
      </c>
      <c r="C4" s="226" t="s">
        <v>240</v>
      </c>
      <c r="D4" s="118" t="s">
        <v>241</v>
      </c>
    </row>
    <row r="5" spans="1:4" s="101" customFormat="1" ht="24.95" customHeight="1">
      <c r="A5" s="108" t="s">
        <v>16</v>
      </c>
      <c r="B5" s="96">
        <f>SUM(B6:B18)</f>
        <v>47</v>
      </c>
      <c r="C5" s="96">
        <f>SUM(C6:C18)</f>
        <v>0</v>
      </c>
      <c r="D5" s="90">
        <f>C5/B5</f>
        <v>0</v>
      </c>
    </row>
    <row r="6" spans="1:4" s="101" customFormat="1" ht="24.95" customHeight="1">
      <c r="A6" s="110" t="s">
        <v>175</v>
      </c>
      <c r="B6" s="97"/>
      <c r="C6" s="227"/>
      <c r="D6" s="92"/>
    </row>
    <row r="7" spans="1:4" s="101" customFormat="1" ht="24.95" customHeight="1">
      <c r="A7" s="110" t="s">
        <v>176</v>
      </c>
      <c r="B7" s="97"/>
      <c r="C7" s="227"/>
      <c r="D7" s="114"/>
    </row>
    <row r="8" spans="1:4" s="101" customFormat="1" ht="24.95" customHeight="1">
      <c r="A8" s="110" t="s">
        <v>177</v>
      </c>
      <c r="B8" s="97"/>
      <c r="C8" s="227"/>
      <c r="D8" s="114"/>
    </row>
    <row r="9" spans="1:4" s="101" customFormat="1" ht="24.95" customHeight="1">
      <c r="A9" s="110" t="s">
        <v>178</v>
      </c>
      <c r="B9" s="97"/>
      <c r="C9" s="227"/>
      <c r="D9" s="114"/>
    </row>
    <row r="10" spans="1:4" s="101" customFormat="1" ht="24.95" customHeight="1">
      <c r="A10" s="110" t="s">
        <v>179</v>
      </c>
      <c r="B10" s="97"/>
      <c r="C10" s="227"/>
      <c r="D10" s="92"/>
    </row>
    <row r="11" spans="1:4" s="101" customFormat="1" ht="24.95" customHeight="1">
      <c r="A11" s="110" t="s">
        <v>180</v>
      </c>
      <c r="B11" s="97"/>
      <c r="C11" s="227"/>
      <c r="D11" s="114"/>
    </row>
    <row r="12" spans="1:4" s="102" customFormat="1" ht="24.95" customHeight="1">
      <c r="A12" s="110" t="s">
        <v>181</v>
      </c>
      <c r="B12" s="97"/>
      <c r="C12" s="223"/>
      <c r="D12" s="92"/>
    </row>
    <row r="13" spans="1:4" s="103" customFormat="1" ht="24.95" customHeight="1">
      <c r="A13" s="110" t="s">
        <v>182</v>
      </c>
      <c r="B13" s="97">
        <v>47</v>
      </c>
      <c r="C13" s="227"/>
      <c r="D13" s="114">
        <f>C13/B13</f>
        <v>0</v>
      </c>
    </row>
    <row r="14" spans="1:4" ht="24.95" customHeight="1">
      <c r="A14" s="110" t="s">
        <v>183</v>
      </c>
      <c r="B14" s="97"/>
      <c r="C14" s="227"/>
      <c r="D14" s="114"/>
    </row>
    <row r="15" spans="1:4" ht="24.95" customHeight="1">
      <c r="A15" s="110" t="s">
        <v>184</v>
      </c>
      <c r="B15" s="97"/>
      <c r="C15" s="227"/>
      <c r="D15" s="114"/>
    </row>
    <row r="16" spans="1:4" ht="24.95" customHeight="1">
      <c r="A16" s="110" t="s">
        <v>185</v>
      </c>
      <c r="B16" s="97"/>
      <c r="C16" s="227"/>
      <c r="D16" s="114"/>
    </row>
    <row r="17" spans="1:4" ht="35.25" customHeight="1">
      <c r="A17" s="110" t="s">
        <v>186</v>
      </c>
      <c r="B17" s="97"/>
      <c r="C17" s="227"/>
      <c r="D17" s="114"/>
    </row>
    <row r="18" spans="1:4" ht="24.95" customHeight="1">
      <c r="A18" s="110" t="s">
        <v>187</v>
      </c>
      <c r="B18" s="97"/>
      <c r="C18" s="223"/>
      <c r="D18"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1:WVK13"/>
  <sheetViews>
    <sheetView showGridLines="0" showZeros="0" zoomScaleNormal="100" zoomScaleSheetLayoutView="100" workbookViewId="0">
      <selection activeCell="B5" sqref="B5:D10"/>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5" width="10.375" style="104"/>
    <col min="6" max="6" width="9.375" style="104"/>
    <col min="7" max="7" width="9.125" style="104"/>
    <col min="8" max="9" width="12.625" style="104"/>
    <col min="10" max="246" width="9.125" style="104"/>
    <col min="247" max="247" width="30.125" style="104" customWidth="1"/>
    <col min="248" max="250" width="16.625" style="104" customWidth="1"/>
    <col min="251" max="251" width="30.125" style="104" customWidth="1"/>
    <col min="252" max="254" width="18" style="104" customWidth="1"/>
    <col min="255" max="259" width="9.125" style="104" hidden="1" customWidth="1"/>
    <col min="260" max="502" width="9.125" style="104"/>
    <col min="503" max="503" width="30.125" style="104" customWidth="1"/>
    <col min="504" max="506" width="16.625" style="104" customWidth="1"/>
    <col min="507" max="507" width="30.125" style="104" customWidth="1"/>
    <col min="508" max="510" width="18" style="104" customWidth="1"/>
    <col min="511" max="515" width="9.125" style="104" hidden="1" customWidth="1"/>
    <col min="516" max="758" width="9.125" style="104"/>
    <col min="759" max="759" width="30.125" style="104" customWidth="1"/>
    <col min="760" max="762" width="16.625" style="104" customWidth="1"/>
    <col min="763" max="763" width="30.125" style="104" customWidth="1"/>
    <col min="764" max="766" width="18" style="104" customWidth="1"/>
    <col min="767" max="771" width="9.125" style="104" hidden="1" customWidth="1"/>
    <col min="772" max="1014" width="9.125" style="104"/>
    <col min="1015" max="1015" width="30.125" style="104" customWidth="1"/>
    <col min="1016" max="1018" width="16.625" style="104" customWidth="1"/>
    <col min="1019" max="1019" width="30.125" style="104" customWidth="1"/>
    <col min="1020" max="1022" width="18" style="104" customWidth="1"/>
    <col min="1023" max="1027" width="9.125" style="104" hidden="1" customWidth="1"/>
    <col min="1028" max="1270" width="9.125" style="104"/>
    <col min="1271" max="1271" width="30.125" style="104" customWidth="1"/>
    <col min="1272" max="1274" width="16.625" style="104" customWidth="1"/>
    <col min="1275" max="1275" width="30.125" style="104" customWidth="1"/>
    <col min="1276" max="1278" width="18" style="104" customWidth="1"/>
    <col min="1279" max="1283" width="9.125" style="104" hidden="1" customWidth="1"/>
    <col min="1284" max="1526" width="9.125" style="104"/>
    <col min="1527" max="1527" width="30.125" style="104" customWidth="1"/>
    <col min="1528" max="1530" width="16.625" style="104" customWidth="1"/>
    <col min="1531" max="1531" width="30.125" style="104" customWidth="1"/>
    <col min="1532" max="1534" width="18" style="104" customWidth="1"/>
    <col min="1535" max="1539" width="9.125" style="104" hidden="1" customWidth="1"/>
    <col min="1540" max="1782" width="9.125" style="104"/>
    <col min="1783" max="1783" width="30.125" style="104" customWidth="1"/>
    <col min="1784" max="1786" width="16.625" style="104" customWidth="1"/>
    <col min="1787" max="1787" width="30.125" style="104" customWidth="1"/>
    <col min="1788" max="1790" width="18" style="104" customWidth="1"/>
    <col min="1791" max="1795" width="9.125" style="104" hidden="1" customWidth="1"/>
    <col min="1796" max="2038" width="9.125" style="104"/>
    <col min="2039" max="2039" width="30.125" style="104" customWidth="1"/>
    <col min="2040" max="2042" width="16.625" style="104" customWidth="1"/>
    <col min="2043" max="2043" width="30.125" style="104" customWidth="1"/>
    <col min="2044" max="2046" width="18" style="104" customWidth="1"/>
    <col min="2047" max="2051" width="9.125" style="104" hidden="1" customWidth="1"/>
    <col min="2052" max="2294" width="9.125" style="104"/>
    <col min="2295" max="2295" width="30.125" style="104" customWidth="1"/>
    <col min="2296" max="2298" width="16.625" style="104" customWidth="1"/>
    <col min="2299" max="2299" width="30.125" style="104" customWidth="1"/>
    <col min="2300" max="2302" width="18" style="104" customWidth="1"/>
    <col min="2303" max="2307" width="9.125" style="104" hidden="1" customWidth="1"/>
    <col min="2308" max="2550" width="9.125" style="104"/>
    <col min="2551" max="2551" width="30.125" style="104" customWidth="1"/>
    <col min="2552" max="2554" width="16.625" style="104" customWidth="1"/>
    <col min="2555" max="2555" width="30.125" style="104" customWidth="1"/>
    <col min="2556" max="2558" width="18" style="104" customWidth="1"/>
    <col min="2559" max="2563" width="9.125" style="104" hidden="1" customWidth="1"/>
    <col min="2564" max="2806" width="9.125" style="104"/>
    <col min="2807" max="2807" width="30.125" style="104" customWidth="1"/>
    <col min="2808" max="2810" width="16.625" style="104" customWidth="1"/>
    <col min="2811" max="2811" width="30.125" style="104" customWidth="1"/>
    <col min="2812" max="2814" width="18" style="104" customWidth="1"/>
    <col min="2815" max="2819" width="9.125" style="104" hidden="1" customWidth="1"/>
    <col min="2820" max="3062" width="9.125" style="104"/>
    <col min="3063" max="3063" width="30.125" style="104" customWidth="1"/>
    <col min="3064" max="3066" width="16.625" style="104" customWidth="1"/>
    <col min="3067" max="3067" width="30.125" style="104" customWidth="1"/>
    <col min="3068" max="3070" width="18" style="104" customWidth="1"/>
    <col min="3071" max="3075" width="9.125" style="104" hidden="1" customWidth="1"/>
    <col min="3076" max="3318" width="9.125" style="104"/>
    <col min="3319" max="3319" width="30.125" style="104" customWidth="1"/>
    <col min="3320" max="3322" width="16.625" style="104" customWidth="1"/>
    <col min="3323" max="3323" width="30.125" style="104" customWidth="1"/>
    <col min="3324" max="3326" width="18" style="104" customWidth="1"/>
    <col min="3327" max="3331" width="9.125" style="104" hidden="1" customWidth="1"/>
    <col min="3332" max="3574" width="9.125" style="104"/>
    <col min="3575" max="3575" width="30.125" style="104" customWidth="1"/>
    <col min="3576" max="3578" width="16.625" style="104" customWidth="1"/>
    <col min="3579" max="3579" width="30.125" style="104" customWidth="1"/>
    <col min="3580" max="3582" width="18" style="104" customWidth="1"/>
    <col min="3583" max="3587" width="9.125" style="104" hidden="1" customWidth="1"/>
    <col min="3588" max="3830" width="9.125" style="104"/>
    <col min="3831" max="3831" width="30.125" style="104" customWidth="1"/>
    <col min="3832" max="3834" width="16.625" style="104" customWidth="1"/>
    <col min="3835" max="3835" width="30.125" style="104" customWidth="1"/>
    <col min="3836" max="3838" width="18" style="104" customWidth="1"/>
    <col min="3839" max="3843" width="9.125" style="104" hidden="1" customWidth="1"/>
    <col min="3844" max="4086" width="9.125" style="104"/>
    <col min="4087" max="4087" width="30.125" style="104" customWidth="1"/>
    <col min="4088" max="4090" width="16.625" style="104" customWidth="1"/>
    <col min="4091" max="4091" width="30.125" style="104" customWidth="1"/>
    <col min="4092" max="4094" width="18" style="104" customWidth="1"/>
    <col min="4095" max="4099" width="9.125" style="104" hidden="1" customWidth="1"/>
    <col min="4100" max="4342" width="9.125" style="104"/>
    <col min="4343" max="4343" width="30.125" style="104" customWidth="1"/>
    <col min="4344" max="4346" width="16.625" style="104" customWidth="1"/>
    <col min="4347" max="4347" width="30.125" style="104" customWidth="1"/>
    <col min="4348" max="4350" width="18" style="104" customWidth="1"/>
    <col min="4351" max="4355" width="9.125" style="104" hidden="1" customWidth="1"/>
    <col min="4356" max="4598" width="9.125" style="104"/>
    <col min="4599" max="4599" width="30.125" style="104" customWidth="1"/>
    <col min="4600" max="4602" width="16.625" style="104" customWidth="1"/>
    <col min="4603" max="4603" width="30.125" style="104" customWidth="1"/>
    <col min="4604" max="4606" width="18" style="104" customWidth="1"/>
    <col min="4607" max="4611" width="9.125" style="104" hidden="1" customWidth="1"/>
    <col min="4612" max="4854" width="9.125" style="104"/>
    <col min="4855" max="4855" width="30.125" style="104" customWidth="1"/>
    <col min="4856" max="4858" width="16.625" style="104" customWidth="1"/>
    <col min="4859" max="4859" width="30.125" style="104" customWidth="1"/>
    <col min="4860" max="4862" width="18" style="104" customWidth="1"/>
    <col min="4863" max="4867" width="9.125" style="104" hidden="1" customWidth="1"/>
    <col min="4868" max="5110" width="9.125" style="104"/>
    <col min="5111" max="5111" width="30.125" style="104" customWidth="1"/>
    <col min="5112" max="5114" width="16.625" style="104" customWidth="1"/>
    <col min="5115" max="5115" width="30.125" style="104" customWidth="1"/>
    <col min="5116" max="5118" width="18" style="104" customWidth="1"/>
    <col min="5119" max="5123" width="9.125" style="104" hidden="1" customWidth="1"/>
    <col min="5124" max="5366" width="9.125" style="104"/>
    <col min="5367" max="5367" width="30.125" style="104" customWidth="1"/>
    <col min="5368" max="5370" width="16.625" style="104" customWidth="1"/>
    <col min="5371" max="5371" width="30.125" style="104" customWidth="1"/>
    <col min="5372" max="5374" width="18" style="104" customWidth="1"/>
    <col min="5375" max="5379" width="9.125" style="104" hidden="1" customWidth="1"/>
    <col min="5380" max="5622" width="9.125" style="104"/>
    <col min="5623" max="5623" width="30.125" style="104" customWidth="1"/>
    <col min="5624" max="5626" width="16.625" style="104" customWidth="1"/>
    <col min="5627" max="5627" width="30.125" style="104" customWidth="1"/>
    <col min="5628" max="5630" width="18" style="104" customWidth="1"/>
    <col min="5631" max="5635" width="9.125" style="104" hidden="1" customWidth="1"/>
    <col min="5636" max="5878" width="9.125" style="104"/>
    <col min="5879" max="5879" width="30.125" style="104" customWidth="1"/>
    <col min="5880" max="5882" width="16.625" style="104" customWidth="1"/>
    <col min="5883" max="5883" width="30.125" style="104" customWidth="1"/>
    <col min="5884" max="5886" width="18" style="104" customWidth="1"/>
    <col min="5887" max="5891" width="9.125" style="104" hidden="1" customWidth="1"/>
    <col min="5892" max="6134" width="9.125" style="104"/>
    <col min="6135" max="6135" width="30.125" style="104" customWidth="1"/>
    <col min="6136" max="6138" width="16.625" style="104" customWidth="1"/>
    <col min="6139" max="6139" width="30.125" style="104" customWidth="1"/>
    <col min="6140" max="6142" width="18" style="104" customWidth="1"/>
    <col min="6143" max="6147" width="9.125" style="104" hidden="1" customWidth="1"/>
    <col min="6148" max="6390" width="9.125" style="104"/>
    <col min="6391" max="6391" width="30.125" style="104" customWidth="1"/>
    <col min="6392" max="6394" width="16.625" style="104" customWidth="1"/>
    <col min="6395" max="6395" width="30.125" style="104" customWidth="1"/>
    <col min="6396" max="6398" width="18" style="104" customWidth="1"/>
    <col min="6399" max="6403" width="9.125" style="104" hidden="1" customWidth="1"/>
    <col min="6404" max="6646" width="9.125" style="104"/>
    <col min="6647" max="6647" width="30.125" style="104" customWidth="1"/>
    <col min="6648" max="6650" width="16.625" style="104" customWidth="1"/>
    <col min="6651" max="6651" width="30.125" style="104" customWidth="1"/>
    <col min="6652" max="6654" width="18" style="104" customWidth="1"/>
    <col min="6655" max="6659" width="9.125" style="104" hidden="1" customWidth="1"/>
    <col min="6660" max="6902" width="9.125" style="104"/>
    <col min="6903" max="6903" width="30.125" style="104" customWidth="1"/>
    <col min="6904" max="6906" width="16.625" style="104" customWidth="1"/>
    <col min="6907" max="6907" width="30.125" style="104" customWidth="1"/>
    <col min="6908" max="6910" width="18" style="104" customWidth="1"/>
    <col min="6911" max="6915" width="9.125" style="104" hidden="1" customWidth="1"/>
    <col min="6916" max="7158" width="9.125" style="104"/>
    <col min="7159" max="7159" width="30.125" style="104" customWidth="1"/>
    <col min="7160" max="7162" width="16.625" style="104" customWidth="1"/>
    <col min="7163" max="7163" width="30.125" style="104" customWidth="1"/>
    <col min="7164" max="7166" width="18" style="104" customWidth="1"/>
    <col min="7167" max="7171" width="9.125" style="104" hidden="1" customWidth="1"/>
    <col min="7172" max="7414" width="9.125" style="104"/>
    <col min="7415" max="7415" width="30.125" style="104" customWidth="1"/>
    <col min="7416" max="7418" width="16.625" style="104" customWidth="1"/>
    <col min="7419" max="7419" width="30.125" style="104" customWidth="1"/>
    <col min="7420" max="7422" width="18" style="104" customWidth="1"/>
    <col min="7423" max="7427" width="9.125" style="104" hidden="1" customWidth="1"/>
    <col min="7428" max="7670" width="9.125" style="104"/>
    <col min="7671" max="7671" width="30.125" style="104" customWidth="1"/>
    <col min="7672" max="7674" width="16.625" style="104" customWidth="1"/>
    <col min="7675" max="7675" width="30.125" style="104" customWidth="1"/>
    <col min="7676" max="7678" width="18" style="104" customWidth="1"/>
    <col min="7679" max="7683" width="9.125" style="104" hidden="1" customWidth="1"/>
    <col min="7684" max="7926" width="9.125" style="104"/>
    <col min="7927" max="7927" width="30.125" style="104" customWidth="1"/>
    <col min="7928" max="7930" width="16.625" style="104" customWidth="1"/>
    <col min="7931" max="7931" width="30.125" style="104" customWidth="1"/>
    <col min="7932" max="7934" width="18" style="104" customWidth="1"/>
    <col min="7935" max="7939" width="9.125" style="104" hidden="1" customWidth="1"/>
    <col min="7940" max="8182" width="9.125" style="104"/>
    <col min="8183" max="8183" width="30.125" style="104" customWidth="1"/>
    <col min="8184" max="8186" width="16.625" style="104" customWidth="1"/>
    <col min="8187" max="8187" width="30.125" style="104" customWidth="1"/>
    <col min="8188" max="8190" width="18" style="104" customWidth="1"/>
    <col min="8191" max="8195" width="9.125" style="104" hidden="1" customWidth="1"/>
    <col min="8196" max="8438" width="9.125" style="104"/>
    <col min="8439" max="8439" width="30.125" style="104" customWidth="1"/>
    <col min="8440" max="8442" width="16.625" style="104" customWidth="1"/>
    <col min="8443" max="8443" width="30.125" style="104" customWidth="1"/>
    <col min="8444" max="8446" width="18" style="104" customWidth="1"/>
    <col min="8447" max="8451" width="9.125" style="104" hidden="1" customWidth="1"/>
    <col min="8452" max="8694" width="9.125" style="104"/>
    <col min="8695" max="8695" width="30.125" style="104" customWidth="1"/>
    <col min="8696" max="8698" width="16.625" style="104" customWidth="1"/>
    <col min="8699" max="8699" width="30.125" style="104" customWidth="1"/>
    <col min="8700" max="8702" width="18" style="104" customWidth="1"/>
    <col min="8703" max="8707" width="9.125" style="104" hidden="1" customWidth="1"/>
    <col min="8708" max="8950" width="9.125" style="104"/>
    <col min="8951" max="8951" width="30.125" style="104" customWidth="1"/>
    <col min="8952" max="8954" width="16.625" style="104" customWidth="1"/>
    <col min="8955" max="8955" width="30.125" style="104" customWidth="1"/>
    <col min="8956" max="8958" width="18" style="104" customWidth="1"/>
    <col min="8959" max="8963" width="9.125" style="104" hidden="1" customWidth="1"/>
    <col min="8964" max="9206" width="9.125" style="104"/>
    <col min="9207" max="9207" width="30.125" style="104" customWidth="1"/>
    <col min="9208" max="9210" width="16.625" style="104" customWidth="1"/>
    <col min="9211" max="9211" width="30.125" style="104" customWidth="1"/>
    <col min="9212" max="9214" width="18" style="104" customWidth="1"/>
    <col min="9215" max="9219" width="9.125" style="104" hidden="1" customWidth="1"/>
    <col min="9220" max="9462" width="9.125" style="104"/>
    <col min="9463" max="9463" width="30.125" style="104" customWidth="1"/>
    <col min="9464" max="9466" width="16.625" style="104" customWidth="1"/>
    <col min="9467" max="9467" width="30.125" style="104" customWidth="1"/>
    <col min="9468" max="9470" width="18" style="104" customWidth="1"/>
    <col min="9471" max="9475" width="9.125" style="104" hidden="1" customWidth="1"/>
    <col min="9476" max="9718" width="9.125" style="104"/>
    <col min="9719" max="9719" width="30.125" style="104" customWidth="1"/>
    <col min="9720" max="9722" width="16.625" style="104" customWidth="1"/>
    <col min="9723" max="9723" width="30.125" style="104" customWidth="1"/>
    <col min="9724" max="9726" width="18" style="104" customWidth="1"/>
    <col min="9727" max="9731" width="9.125" style="104" hidden="1" customWidth="1"/>
    <col min="9732" max="9974" width="9.125" style="104"/>
    <col min="9975" max="9975" width="30.125" style="104" customWidth="1"/>
    <col min="9976" max="9978" width="16.625" style="104" customWidth="1"/>
    <col min="9979" max="9979" width="30.125" style="104" customWidth="1"/>
    <col min="9980" max="9982" width="18" style="104" customWidth="1"/>
    <col min="9983" max="9987" width="9.125" style="104" hidden="1" customWidth="1"/>
    <col min="9988" max="10230" width="9.125" style="104"/>
    <col min="10231" max="10231" width="30.125" style="104" customWidth="1"/>
    <col min="10232" max="10234" width="16.625" style="104" customWidth="1"/>
    <col min="10235" max="10235" width="30.125" style="104" customWidth="1"/>
    <col min="10236" max="10238" width="18" style="104" customWidth="1"/>
    <col min="10239" max="10243" width="9.125" style="104" hidden="1" customWidth="1"/>
    <col min="10244" max="10486" width="9.125" style="104"/>
    <col min="10487" max="10487" width="30.125" style="104" customWidth="1"/>
    <col min="10488" max="10490" width="16.625" style="104" customWidth="1"/>
    <col min="10491" max="10491" width="30.125" style="104" customWidth="1"/>
    <col min="10492" max="10494" width="18" style="104" customWidth="1"/>
    <col min="10495" max="10499" width="9.125" style="104" hidden="1" customWidth="1"/>
    <col min="10500" max="10742" width="9.125" style="104"/>
    <col min="10743" max="10743" width="30.125" style="104" customWidth="1"/>
    <col min="10744" max="10746" width="16.625" style="104" customWidth="1"/>
    <col min="10747" max="10747" width="30.125" style="104" customWidth="1"/>
    <col min="10748" max="10750" width="18" style="104" customWidth="1"/>
    <col min="10751" max="10755" width="9.125" style="104" hidden="1" customWidth="1"/>
    <col min="10756" max="10998" width="9.125" style="104"/>
    <col min="10999" max="10999" width="30.125" style="104" customWidth="1"/>
    <col min="11000" max="11002" width="16.625" style="104" customWidth="1"/>
    <col min="11003" max="11003" width="30.125" style="104" customWidth="1"/>
    <col min="11004" max="11006" width="18" style="104" customWidth="1"/>
    <col min="11007" max="11011" width="9.125" style="104" hidden="1" customWidth="1"/>
    <col min="11012" max="11254" width="9.125" style="104"/>
    <col min="11255" max="11255" width="30.125" style="104" customWidth="1"/>
    <col min="11256" max="11258" width="16.625" style="104" customWidth="1"/>
    <col min="11259" max="11259" width="30.125" style="104" customWidth="1"/>
    <col min="11260" max="11262" width="18" style="104" customWidth="1"/>
    <col min="11263" max="11267" width="9.125" style="104" hidden="1" customWidth="1"/>
    <col min="11268" max="11510" width="9.125" style="104"/>
    <col min="11511" max="11511" width="30.125" style="104" customWidth="1"/>
    <col min="11512" max="11514" width="16.625" style="104" customWidth="1"/>
    <col min="11515" max="11515" width="30.125" style="104" customWidth="1"/>
    <col min="11516" max="11518" width="18" style="104" customWidth="1"/>
    <col min="11519" max="11523" width="9.125" style="104" hidden="1" customWidth="1"/>
    <col min="11524" max="11766" width="9.125" style="104"/>
    <col min="11767" max="11767" width="30.125" style="104" customWidth="1"/>
    <col min="11768" max="11770" width="16.625" style="104" customWidth="1"/>
    <col min="11771" max="11771" width="30.125" style="104" customWidth="1"/>
    <col min="11772" max="11774" width="18" style="104" customWidth="1"/>
    <col min="11775" max="11779" width="9.125" style="104" hidden="1" customWidth="1"/>
    <col min="11780" max="12022" width="9.125" style="104"/>
    <col min="12023" max="12023" width="30.125" style="104" customWidth="1"/>
    <col min="12024" max="12026" width="16.625" style="104" customWidth="1"/>
    <col min="12027" max="12027" width="30.125" style="104" customWidth="1"/>
    <col min="12028" max="12030" width="18" style="104" customWidth="1"/>
    <col min="12031" max="12035" width="9.125" style="104" hidden="1" customWidth="1"/>
    <col min="12036" max="12278" width="9.125" style="104"/>
    <col min="12279" max="12279" width="30.125" style="104" customWidth="1"/>
    <col min="12280" max="12282" width="16.625" style="104" customWidth="1"/>
    <col min="12283" max="12283" width="30.125" style="104" customWidth="1"/>
    <col min="12284" max="12286" width="18" style="104" customWidth="1"/>
    <col min="12287" max="12291" width="9.125" style="104" hidden="1" customWidth="1"/>
    <col min="12292" max="12534" width="9.125" style="104"/>
    <col min="12535" max="12535" width="30.125" style="104" customWidth="1"/>
    <col min="12536" max="12538" width="16.625" style="104" customWidth="1"/>
    <col min="12539" max="12539" width="30.125" style="104" customWidth="1"/>
    <col min="12540" max="12542" width="18" style="104" customWidth="1"/>
    <col min="12543" max="12547" width="9.125" style="104" hidden="1" customWidth="1"/>
    <col min="12548" max="12790" width="9.125" style="104"/>
    <col min="12791" max="12791" width="30.125" style="104" customWidth="1"/>
    <col min="12792" max="12794" width="16.625" style="104" customWidth="1"/>
    <col min="12795" max="12795" width="30.125" style="104" customWidth="1"/>
    <col min="12796" max="12798" width="18" style="104" customWidth="1"/>
    <col min="12799" max="12803" width="9.125" style="104" hidden="1" customWidth="1"/>
    <col min="12804" max="13046" width="9.125" style="104"/>
    <col min="13047" max="13047" width="30.125" style="104" customWidth="1"/>
    <col min="13048" max="13050" width="16.625" style="104" customWidth="1"/>
    <col min="13051" max="13051" width="30.125" style="104" customWidth="1"/>
    <col min="13052" max="13054" width="18" style="104" customWidth="1"/>
    <col min="13055" max="13059" width="9.125" style="104" hidden="1" customWidth="1"/>
    <col min="13060" max="13302" width="9.125" style="104"/>
    <col min="13303" max="13303" width="30.125" style="104" customWidth="1"/>
    <col min="13304" max="13306" width="16.625" style="104" customWidth="1"/>
    <col min="13307" max="13307" width="30.125" style="104" customWidth="1"/>
    <col min="13308" max="13310" width="18" style="104" customWidth="1"/>
    <col min="13311" max="13315" width="9.125" style="104" hidden="1" customWidth="1"/>
    <col min="13316" max="13558" width="9.125" style="104"/>
    <col min="13559" max="13559" width="30.125" style="104" customWidth="1"/>
    <col min="13560" max="13562" width="16.625" style="104" customWidth="1"/>
    <col min="13563" max="13563" width="30.125" style="104" customWidth="1"/>
    <col min="13564" max="13566" width="18" style="104" customWidth="1"/>
    <col min="13567" max="13571" width="9.125" style="104" hidden="1" customWidth="1"/>
    <col min="13572" max="13814" width="9.125" style="104"/>
    <col min="13815" max="13815" width="30.125" style="104" customWidth="1"/>
    <col min="13816" max="13818" width="16.625" style="104" customWidth="1"/>
    <col min="13819" max="13819" width="30.125" style="104" customWidth="1"/>
    <col min="13820" max="13822" width="18" style="104" customWidth="1"/>
    <col min="13823" max="13827" width="9.125" style="104" hidden="1" customWidth="1"/>
    <col min="13828" max="14070" width="9.125" style="104"/>
    <col min="14071" max="14071" width="30.125" style="104" customWidth="1"/>
    <col min="14072" max="14074" width="16.625" style="104" customWidth="1"/>
    <col min="14075" max="14075" width="30.125" style="104" customWidth="1"/>
    <col min="14076" max="14078" width="18" style="104" customWidth="1"/>
    <col min="14079" max="14083" width="9.125" style="104" hidden="1" customWidth="1"/>
    <col min="14084" max="14326" width="9.125" style="104"/>
    <col min="14327" max="14327" width="30.125" style="104" customWidth="1"/>
    <col min="14328" max="14330" width="16.625" style="104" customWidth="1"/>
    <col min="14331" max="14331" width="30.125" style="104" customWidth="1"/>
    <col min="14332" max="14334" width="18" style="104" customWidth="1"/>
    <col min="14335" max="14339" width="9.125" style="104" hidden="1" customWidth="1"/>
    <col min="14340" max="14582" width="9.125" style="104"/>
    <col min="14583" max="14583" width="30.125" style="104" customWidth="1"/>
    <col min="14584" max="14586" width="16.625" style="104" customWidth="1"/>
    <col min="14587" max="14587" width="30.125" style="104" customWidth="1"/>
    <col min="14588" max="14590" width="18" style="104" customWidth="1"/>
    <col min="14591" max="14595" width="9.125" style="104" hidden="1" customWidth="1"/>
    <col min="14596" max="14838" width="9.125" style="104"/>
    <col min="14839" max="14839" width="30.125" style="104" customWidth="1"/>
    <col min="14840" max="14842" width="16.625" style="104" customWidth="1"/>
    <col min="14843" max="14843" width="30.125" style="104" customWidth="1"/>
    <col min="14844" max="14846" width="18" style="104" customWidth="1"/>
    <col min="14847" max="14851" width="9.125" style="104" hidden="1" customWidth="1"/>
    <col min="14852" max="15094" width="9.125" style="104"/>
    <col min="15095" max="15095" width="30.125" style="104" customWidth="1"/>
    <col min="15096" max="15098" width="16.625" style="104" customWidth="1"/>
    <col min="15099" max="15099" width="30.125" style="104" customWidth="1"/>
    <col min="15100" max="15102" width="18" style="104" customWidth="1"/>
    <col min="15103" max="15107" width="9.125" style="104" hidden="1" customWidth="1"/>
    <col min="15108" max="15350" width="9.125" style="104"/>
    <col min="15351" max="15351" width="30.125" style="104" customWidth="1"/>
    <col min="15352" max="15354" width="16.625" style="104" customWidth="1"/>
    <col min="15355" max="15355" width="30.125" style="104" customWidth="1"/>
    <col min="15356" max="15358" width="18" style="104" customWidth="1"/>
    <col min="15359" max="15363" width="9.125" style="104" hidden="1" customWidth="1"/>
    <col min="15364" max="15606" width="9.125" style="104"/>
    <col min="15607" max="15607" width="30.125" style="104" customWidth="1"/>
    <col min="15608" max="15610" width="16.625" style="104" customWidth="1"/>
    <col min="15611" max="15611" width="30.125" style="104" customWidth="1"/>
    <col min="15612" max="15614" width="18" style="104" customWidth="1"/>
    <col min="15615" max="15619" width="9.125" style="104" hidden="1" customWidth="1"/>
    <col min="15620" max="15862" width="9.125" style="104"/>
    <col min="15863" max="15863" width="30.125" style="104" customWidth="1"/>
    <col min="15864" max="15866" width="16.625" style="104" customWidth="1"/>
    <col min="15867" max="15867" width="30.125" style="104" customWidth="1"/>
    <col min="15868" max="15870" width="18" style="104" customWidth="1"/>
    <col min="15871" max="15875" width="9.125" style="104" hidden="1" customWidth="1"/>
    <col min="15876" max="16118" width="9.125" style="104"/>
    <col min="16119" max="16119" width="30.125" style="104" customWidth="1"/>
    <col min="16120" max="16122" width="16.625" style="104" customWidth="1"/>
    <col min="16123" max="16123" width="30.125" style="104" customWidth="1"/>
    <col min="16124" max="16126" width="18" style="104" customWidth="1"/>
    <col min="16127" max="16131" width="9.125" style="104" hidden="1" customWidth="1"/>
    <col min="16132" max="16384" width="9.125" style="104"/>
  </cols>
  <sheetData>
    <row r="1" spans="1:9" s="98" customFormat="1" ht="19.5" customHeight="1">
      <c r="A1" s="4" t="s">
        <v>259</v>
      </c>
      <c r="B1" s="99"/>
      <c r="C1" s="171"/>
    </row>
    <row r="2" spans="1:9" s="99" customFormat="1" ht="20.25">
      <c r="A2" s="236" t="s">
        <v>422</v>
      </c>
      <c r="B2" s="236"/>
      <c r="C2" s="238"/>
      <c r="D2" s="236"/>
    </row>
    <row r="3" spans="1:9" s="100" customFormat="1" ht="19.5" customHeight="1">
      <c r="A3" s="105"/>
      <c r="B3" s="105"/>
      <c r="C3" s="172"/>
      <c r="D3" s="106" t="s">
        <v>11</v>
      </c>
    </row>
    <row r="4" spans="1:9" s="100" customFormat="1" ht="50.1" customHeight="1">
      <c r="A4" s="107" t="s">
        <v>12</v>
      </c>
      <c r="B4" s="50" t="s">
        <v>243</v>
      </c>
      <c r="C4" s="159" t="s">
        <v>240</v>
      </c>
      <c r="D4" s="83" t="s">
        <v>244</v>
      </c>
    </row>
    <row r="5" spans="1:9" s="101" customFormat="1" ht="24.95" customHeight="1">
      <c r="A5" s="108" t="s">
        <v>43</v>
      </c>
      <c r="B5" s="109">
        <f>SUM(B6:B13)</f>
        <v>48</v>
      </c>
      <c r="C5" s="109">
        <f>SUM(C6:C13)</f>
        <v>0</v>
      </c>
      <c r="D5" s="90">
        <f>C5/B5</f>
        <v>0</v>
      </c>
    </row>
    <row r="6" spans="1:9" s="101" customFormat="1" ht="24.95" customHeight="1">
      <c r="A6" s="110" t="s">
        <v>189</v>
      </c>
      <c r="B6" s="114"/>
      <c r="C6" s="227"/>
      <c r="D6" s="114"/>
    </row>
    <row r="7" spans="1:9" s="101" customFormat="1" ht="24.95" customHeight="1">
      <c r="A7" s="110" t="s">
        <v>190</v>
      </c>
      <c r="B7" s="112"/>
      <c r="C7" s="112"/>
      <c r="D7" s="92"/>
    </row>
    <row r="8" spans="1:9" s="101" customFormat="1" ht="24.95" customHeight="1">
      <c r="A8" s="110" t="s">
        <v>191</v>
      </c>
      <c r="B8" s="112"/>
      <c r="C8" s="112"/>
      <c r="D8" s="92"/>
    </row>
    <row r="9" spans="1:9" s="101" customFormat="1" ht="24.95" customHeight="1">
      <c r="A9" s="110" t="s">
        <v>192</v>
      </c>
      <c r="B9" s="112">
        <v>48</v>
      </c>
      <c r="C9" s="112"/>
      <c r="D9" s="92">
        <f>C9/B9</f>
        <v>0</v>
      </c>
    </row>
    <row r="10" spans="1:9" s="101" customFormat="1" ht="24.95" customHeight="1">
      <c r="A10" s="110" t="s">
        <v>193</v>
      </c>
      <c r="B10" s="115"/>
      <c r="C10" s="112"/>
      <c r="D10" s="92"/>
    </row>
    <row r="11" spans="1:9" s="101" customFormat="1" ht="24.95" customHeight="1">
      <c r="A11" s="110" t="s">
        <v>194</v>
      </c>
      <c r="B11" s="112"/>
      <c r="C11" s="112"/>
      <c r="D11" s="92"/>
    </row>
    <row r="12" spans="1:9" s="102" customFormat="1" ht="24.95" customHeight="1">
      <c r="A12" s="110" t="s">
        <v>195</v>
      </c>
      <c r="B12" s="112"/>
      <c r="C12" s="112"/>
      <c r="D12" s="92"/>
      <c r="G12" s="101"/>
      <c r="I12" s="101"/>
    </row>
    <row r="13" spans="1:9" s="103" customFormat="1" ht="24.95" customHeight="1">
      <c r="A13" s="110" t="s">
        <v>196</v>
      </c>
      <c r="B13" s="113"/>
      <c r="C13" s="112"/>
      <c r="D13" s="11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1:WVL19"/>
  <sheetViews>
    <sheetView showGridLines="0" showZeros="0" workbookViewId="0">
      <selection activeCell="D17" sqref="D17"/>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6" width="9.125" style="104"/>
    <col min="7" max="7" width="12.625" style="104"/>
    <col min="8" max="247" width="9.125" style="104"/>
    <col min="248" max="248" width="30.125" style="104" customWidth="1"/>
    <col min="249" max="251" width="16.625" style="104" customWidth="1"/>
    <col min="252" max="252" width="30.125" style="104" customWidth="1"/>
    <col min="253" max="255" width="18" style="104" customWidth="1"/>
    <col min="256" max="260" width="9.125" style="104" hidden="1" customWidth="1"/>
    <col min="261" max="503" width="9.125" style="104"/>
    <col min="504" max="504" width="30.125" style="104" customWidth="1"/>
    <col min="505" max="507" width="16.625" style="104" customWidth="1"/>
    <col min="508" max="508" width="30.125" style="104" customWidth="1"/>
    <col min="509" max="511" width="18" style="104" customWidth="1"/>
    <col min="512" max="516" width="9.125" style="104" hidden="1" customWidth="1"/>
    <col min="517" max="759" width="9.125" style="104"/>
    <col min="760" max="760" width="30.125" style="104" customWidth="1"/>
    <col min="761" max="763" width="16.625" style="104" customWidth="1"/>
    <col min="764" max="764" width="30.125" style="104" customWidth="1"/>
    <col min="765" max="767" width="18" style="104" customWidth="1"/>
    <col min="768" max="772" width="9.125" style="104" hidden="1" customWidth="1"/>
    <col min="773" max="1015" width="9.125" style="104"/>
    <col min="1016" max="1016" width="30.125" style="104" customWidth="1"/>
    <col min="1017" max="1019" width="16.625" style="104" customWidth="1"/>
    <col min="1020" max="1020" width="30.125" style="104" customWidth="1"/>
    <col min="1021" max="1023" width="18" style="104" customWidth="1"/>
    <col min="1024" max="1028" width="9.125" style="104" hidden="1" customWidth="1"/>
    <col min="1029" max="1271" width="9.125" style="104"/>
    <col min="1272" max="1272" width="30.125" style="104" customWidth="1"/>
    <col min="1273" max="1275" width="16.625" style="104" customWidth="1"/>
    <col min="1276" max="1276" width="30.125" style="104" customWidth="1"/>
    <col min="1277" max="1279" width="18" style="104" customWidth="1"/>
    <col min="1280" max="1284" width="9.125" style="104" hidden="1" customWidth="1"/>
    <col min="1285" max="1527" width="9.125" style="104"/>
    <col min="1528" max="1528" width="30.125" style="104" customWidth="1"/>
    <col min="1529" max="1531" width="16.625" style="104" customWidth="1"/>
    <col min="1532" max="1532" width="30.125" style="104" customWidth="1"/>
    <col min="1533" max="1535" width="18" style="104" customWidth="1"/>
    <col min="1536" max="1540" width="9.125" style="104" hidden="1" customWidth="1"/>
    <col min="1541" max="1783" width="9.125" style="104"/>
    <col min="1784" max="1784" width="30.125" style="104" customWidth="1"/>
    <col min="1785" max="1787" width="16.625" style="104" customWidth="1"/>
    <col min="1788" max="1788" width="30.125" style="104" customWidth="1"/>
    <col min="1789" max="1791" width="18" style="104" customWidth="1"/>
    <col min="1792" max="1796" width="9.125" style="104" hidden="1" customWidth="1"/>
    <col min="1797" max="2039" width="9.125" style="104"/>
    <col min="2040" max="2040" width="30.125" style="104" customWidth="1"/>
    <col min="2041" max="2043" width="16.625" style="104" customWidth="1"/>
    <col min="2044" max="2044" width="30.125" style="104" customWidth="1"/>
    <col min="2045" max="2047" width="18" style="104" customWidth="1"/>
    <col min="2048" max="2052" width="9.125" style="104" hidden="1" customWidth="1"/>
    <col min="2053" max="2295" width="9.125" style="104"/>
    <col min="2296" max="2296" width="30.125" style="104" customWidth="1"/>
    <col min="2297" max="2299" width="16.625" style="104" customWidth="1"/>
    <col min="2300" max="2300" width="30.125" style="104" customWidth="1"/>
    <col min="2301" max="2303" width="18" style="104" customWidth="1"/>
    <col min="2304" max="2308" width="9.125" style="104" hidden="1" customWidth="1"/>
    <col min="2309" max="2551" width="9.125" style="104"/>
    <col min="2552" max="2552" width="30.125" style="104" customWidth="1"/>
    <col min="2553" max="2555" width="16.625" style="104" customWidth="1"/>
    <col min="2556" max="2556" width="30.125" style="104" customWidth="1"/>
    <col min="2557" max="2559" width="18" style="104" customWidth="1"/>
    <col min="2560" max="2564" width="9.125" style="104" hidden="1" customWidth="1"/>
    <col min="2565" max="2807" width="9.125" style="104"/>
    <col min="2808" max="2808" width="30.125" style="104" customWidth="1"/>
    <col min="2809" max="2811" width="16.625" style="104" customWidth="1"/>
    <col min="2812" max="2812" width="30.125" style="104" customWidth="1"/>
    <col min="2813" max="2815" width="18" style="104" customWidth="1"/>
    <col min="2816" max="2820" width="9.125" style="104" hidden="1" customWidth="1"/>
    <col min="2821" max="3063" width="9.125" style="104"/>
    <col min="3064" max="3064" width="30.125" style="104" customWidth="1"/>
    <col min="3065" max="3067" width="16.625" style="104" customWidth="1"/>
    <col min="3068" max="3068" width="30.125" style="104" customWidth="1"/>
    <col min="3069" max="3071" width="18" style="104" customWidth="1"/>
    <col min="3072" max="3076" width="9.125" style="104" hidden="1" customWidth="1"/>
    <col min="3077" max="3319" width="9.125" style="104"/>
    <col min="3320" max="3320" width="30.125" style="104" customWidth="1"/>
    <col min="3321" max="3323" width="16.625" style="104" customWidth="1"/>
    <col min="3324" max="3324" width="30.125" style="104" customWidth="1"/>
    <col min="3325" max="3327" width="18" style="104" customWidth="1"/>
    <col min="3328" max="3332" width="9.125" style="104" hidden="1" customWidth="1"/>
    <col min="3333" max="3575" width="9.125" style="104"/>
    <col min="3576" max="3576" width="30.125" style="104" customWidth="1"/>
    <col min="3577" max="3579" width="16.625" style="104" customWidth="1"/>
    <col min="3580" max="3580" width="30.125" style="104" customWidth="1"/>
    <col min="3581" max="3583" width="18" style="104" customWidth="1"/>
    <col min="3584" max="3588" width="9.125" style="104" hidden="1" customWidth="1"/>
    <col min="3589" max="3831" width="9.125" style="104"/>
    <col min="3832" max="3832" width="30.125" style="104" customWidth="1"/>
    <col min="3833" max="3835" width="16.625" style="104" customWidth="1"/>
    <col min="3836" max="3836" width="30.125" style="104" customWidth="1"/>
    <col min="3837" max="3839" width="18" style="104" customWidth="1"/>
    <col min="3840" max="3844" width="9.125" style="104" hidden="1" customWidth="1"/>
    <col min="3845" max="4087" width="9.125" style="104"/>
    <col min="4088" max="4088" width="30.125" style="104" customWidth="1"/>
    <col min="4089" max="4091" width="16.625" style="104" customWidth="1"/>
    <col min="4092" max="4092" width="30.125" style="104" customWidth="1"/>
    <col min="4093" max="4095" width="18" style="104" customWidth="1"/>
    <col min="4096" max="4100" width="9.125" style="104" hidden="1" customWidth="1"/>
    <col min="4101" max="4343" width="9.125" style="104"/>
    <col min="4344" max="4344" width="30.125" style="104" customWidth="1"/>
    <col min="4345" max="4347" width="16.625" style="104" customWidth="1"/>
    <col min="4348" max="4348" width="30.125" style="104" customWidth="1"/>
    <col min="4349" max="4351" width="18" style="104" customWidth="1"/>
    <col min="4352" max="4356" width="9.125" style="104" hidden="1" customWidth="1"/>
    <col min="4357" max="4599" width="9.125" style="104"/>
    <col min="4600" max="4600" width="30.125" style="104" customWidth="1"/>
    <col min="4601" max="4603" width="16.625" style="104" customWidth="1"/>
    <col min="4604" max="4604" width="30.125" style="104" customWidth="1"/>
    <col min="4605" max="4607" width="18" style="104" customWidth="1"/>
    <col min="4608" max="4612" width="9.125" style="104" hidden="1" customWidth="1"/>
    <col min="4613" max="4855" width="9.125" style="104"/>
    <col min="4856" max="4856" width="30.125" style="104" customWidth="1"/>
    <col min="4857" max="4859" width="16.625" style="104" customWidth="1"/>
    <col min="4860" max="4860" width="30.125" style="104" customWidth="1"/>
    <col min="4861" max="4863" width="18" style="104" customWidth="1"/>
    <col min="4864" max="4868" width="9.125" style="104" hidden="1" customWidth="1"/>
    <col min="4869" max="5111" width="9.125" style="104"/>
    <col min="5112" max="5112" width="30.125" style="104" customWidth="1"/>
    <col min="5113" max="5115" width="16.625" style="104" customWidth="1"/>
    <col min="5116" max="5116" width="30.125" style="104" customWidth="1"/>
    <col min="5117" max="5119" width="18" style="104" customWidth="1"/>
    <col min="5120" max="5124" width="9.125" style="104" hidden="1" customWidth="1"/>
    <col min="5125" max="5367" width="9.125" style="104"/>
    <col min="5368" max="5368" width="30.125" style="104" customWidth="1"/>
    <col min="5369" max="5371" width="16.625" style="104" customWidth="1"/>
    <col min="5372" max="5372" width="30.125" style="104" customWidth="1"/>
    <col min="5373" max="5375" width="18" style="104" customWidth="1"/>
    <col min="5376" max="5380" width="9.125" style="104" hidden="1" customWidth="1"/>
    <col min="5381" max="5623" width="9.125" style="104"/>
    <col min="5624" max="5624" width="30.125" style="104" customWidth="1"/>
    <col min="5625" max="5627" width="16.625" style="104" customWidth="1"/>
    <col min="5628" max="5628" width="30.125" style="104" customWidth="1"/>
    <col min="5629" max="5631" width="18" style="104" customWidth="1"/>
    <col min="5632" max="5636" width="9.125" style="104" hidden="1" customWidth="1"/>
    <col min="5637" max="5879" width="9.125" style="104"/>
    <col min="5880" max="5880" width="30.125" style="104" customWidth="1"/>
    <col min="5881" max="5883" width="16.625" style="104" customWidth="1"/>
    <col min="5884" max="5884" width="30.125" style="104" customWidth="1"/>
    <col min="5885" max="5887" width="18" style="104" customWidth="1"/>
    <col min="5888" max="5892" width="9.125" style="104" hidden="1" customWidth="1"/>
    <col min="5893" max="6135" width="9.125" style="104"/>
    <col min="6136" max="6136" width="30.125" style="104" customWidth="1"/>
    <col min="6137" max="6139" width="16.625" style="104" customWidth="1"/>
    <col min="6140" max="6140" width="30.125" style="104" customWidth="1"/>
    <col min="6141" max="6143" width="18" style="104" customWidth="1"/>
    <col min="6144" max="6148" width="9.125" style="104" hidden="1" customWidth="1"/>
    <col min="6149" max="6391" width="9.125" style="104"/>
    <col min="6392" max="6392" width="30.125" style="104" customWidth="1"/>
    <col min="6393" max="6395" width="16.625" style="104" customWidth="1"/>
    <col min="6396" max="6396" width="30.125" style="104" customWidth="1"/>
    <col min="6397" max="6399" width="18" style="104" customWidth="1"/>
    <col min="6400" max="6404" width="9.125" style="104" hidden="1" customWidth="1"/>
    <col min="6405" max="6647" width="9.125" style="104"/>
    <col min="6648" max="6648" width="30.125" style="104" customWidth="1"/>
    <col min="6649" max="6651" width="16.625" style="104" customWidth="1"/>
    <col min="6652" max="6652" width="30.125" style="104" customWidth="1"/>
    <col min="6653" max="6655" width="18" style="104" customWidth="1"/>
    <col min="6656" max="6660" width="9.125" style="104" hidden="1" customWidth="1"/>
    <col min="6661" max="6903" width="9.125" style="104"/>
    <col min="6904" max="6904" width="30.125" style="104" customWidth="1"/>
    <col min="6905" max="6907" width="16.625" style="104" customWidth="1"/>
    <col min="6908" max="6908" width="30.125" style="104" customWidth="1"/>
    <col min="6909" max="6911" width="18" style="104" customWidth="1"/>
    <col min="6912" max="6916" width="9.125" style="104" hidden="1" customWidth="1"/>
    <col min="6917" max="7159" width="9.125" style="104"/>
    <col min="7160" max="7160" width="30.125" style="104" customWidth="1"/>
    <col min="7161" max="7163" width="16.625" style="104" customWidth="1"/>
    <col min="7164" max="7164" width="30.125" style="104" customWidth="1"/>
    <col min="7165" max="7167" width="18" style="104" customWidth="1"/>
    <col min="7168" max="7172" width="9.125" style="104" hidden="1" customWidth="1"/>
    <col min="7173" max="7415" width="9.125" style="104"/>
    <col min="7416" max="7416" width="30.125" style="104" customWidth="1"/>
    <col min="7417" max="7419" width="16.625" style="104" customWidth="1"/>
    <col min="7420" max="7420" width="30.125" style="104" customWidth="1"/>
    <col min="7421" max="7423" width="18" style="104" customWidth="1"/>
    <col min="7424" max="7428" width="9.125" style="104" hidden="1" customWidth="1"/>
    <col min="7429" max="7671" width="9.125" style="104"/>
    <col min="7672" max="7672" width="30.125" style="104" customWidth="1"/>
    <col min="7673" max="7675" width="16.625" style="104" customWidth="1"/>
    <col min="7676" max="7676" width="30.125" style="104" customWidth="1"/>
    <col min="7677" max="7679" width="18" style="104" customWidth="1"/>
    <col min="7680" max="7684" width="9.125" style="104" hidden="1" customWidth="1"/>
    <col min="7685" max="7927" width="9.125" style="104"/>
    <col min="7928" max="7928" width="30.125" style="104" customWidth="1"/>
    <col min="7929" max="7931" width="16.625" style="104" customWidth="1"/>
    <col min="7932" max="7932" width="30.125" style="104" customWidth="1"/>
    <col min="7933" max="7935" width="18" style="104" customWidth="1"/>
    <col min="7936" max="7940" width="9.125" style="104" hidden="1" customWidth="1"/>
    <col min="7941" max="8183" width="9.125" style="104"/>
    <col min="8184" max="8184" width="30.125" style="104" customWidth="1"/>
    <col min="8185" max="8187" width="16.625" style="104" customWidth="1"/>
    <col min="8188" max="8188" width="30.125" style="104" customWidth="1"/>
    <col min="8189" max="8191" width="18" style="104" customWidth="1"/>
    <col min="8192" max="8196" width="9.125" style="104" hidden="1" customWidth="1"/>
    <col min="8197" max="8439" width="9.125" style="104"/>
    <col min="8440" max="8440" width="30.125" style="104" customWidth="1"/>
    <col min="8441" max="8443" width="16.625" style="104" customWidth="1"/>
    <col min="8444" max="8444" width="30.125" style="104" customWidth="1"/>
    <col min="8445" max="8447" width="18" style="104" customWidth="1"/>
    <col min="8448" max="8452" width="9.125" style="104" hidden="1" customWidth="1"/>
    <col min="8453" max="8695" width="9.125" style="104"/>
    <col min="8696" max="8696" width="30.125" style="104" customWidth="1"/>
    <col min="8697" max="8699" width="16.625" style="104" customWidth="1"/>
    <col min="8700" max="8700" width="30.125" style="104" customWidth="1"/>
    <col min="8701" max="8703" width="18" style="104" customWidth="1"/>
    <col min="8704" max="8708" width="9.125" style="104" hidden="1" customWidth="1"/>
    <col min="8709" max="8951" width="9.125" style="104"/>
    <col min="8952" max="8952" width="30.125" style="104" customWidth="1"/>
    <col min="8953" max="8955" width="16.625" style="104" customWidth="1"/>
    <col min="8956" max="8956" width="30.125" style="104" customWidth="1"/>
    <col min="8957" max="8959" width="18" style="104" customWidth="1"/>
    <col min="8960" max="8964" width="9.125" style="104" hidden="1" customWidth="1"/>
    <col min="8965" max="9207" width="9.125" style="104"/>
    <col min="9208" max="9208" width="30.125" style="104" customWidth="1"/>
    <col min="9209" max="9211" width="16.625" style="104" customWidth="1"/>
    <col min="9212" max="9212" width="30.125" style="104" customWidth="1"/>
    <col min="9213" max="9215" width="18" style="104" customWidth="1"/>
    <col min="9216" max="9220" width="9.125" style="104" hidden="1" customWidth="1"/>
    <col min="9221" max="9463" width="9.125" style="104"/>
    <col min="9464" max="9464" width="30.125" style="104" customWidth="1"/>
    <col min="9465" max="9467" width="16.625" style="104" customWidth="1"/>
    <col min="9468" max="9468" width="30.125" style="104" customWidth="1"/>
    <col min="9469" max="9471" width="18" style="104" customWidth="1"/>
    <col min="9472" max="9476" width="9.125" style="104" hidden="1" customWidth="1"/>
    <col min="9477" max="9719" width="9.125" style="104"/>
    <col min="9720" max="9720" width="30.125" style="104" customWidth="1"/>
    <col min="9721" max="9723" width="16.625" style="104" customWidth="1"/>
    <col min="9724" max="9724" width="30.125" style="104" customWidth="1"/>
    <col min="9725" max="9727" width="18" style="104" customWidth="1"/>
    <col min="9728" max="9732" width="9.125" style="104" hidden="1" customWidth="1"/>
    <col min="9733" max="9975" width="9.125" style="104"/>
    <col min="9976" max="9976" width="30.125" style="104" customWidth="1"/>
    <col min="9977" max="9979" width="16.625" style="104" customWidth="1"/>
    <col min="9980" max="9980" width="30.125" style="104" customWidth="1"/>
    <col min="9981" max="9983" width="18" style="104" customWidth="1"/>
    <col min="9984" max="9988" width="9.125" style="104" hidden="1" customWidth="1"/>
    <col min="9989" max="10231" width="9.125" style="104"/>
    <col min="10232" max="10232" width="30.125" style="104" customWidth="1"/>
    <col min="10233" max="10235" width="16.625" style="104" customWidth="1"/>
    <col min="10236" max="10236" width="30.125" style="104" customWidth="1"/>
    <col min="10237" max="10239" width="18" style="104" customWidth="1"/>
    <col min="10240" max="10244" width="9.125" style="104" hidden="1" customWidth="1"/>
    <col min="10245" max="10487" width="9.125" style="104"/>
    <col min="10488" max="10488" width="30.125" style="104" customWidth="1"/>
    <col min="10489" max="10491" width="16.625" style="104" customWidth="1"/>
    <col min="10492" max="10492" width="30.125" style="104" customWidth="1"/>
    <col min="10493" max="10495" width="18" style="104" customWidth="1"/>
    <col min="10496" max="10500" width="9.125" style="104" hidden="1" customWidth="1"/>
    <col min="10501" max="10743" width="9.125" style="104"/>
    <col min="10744" max="10744" width="30.125" style="104" customWidth="1"/>
    <col min="10745" max="10747" width="16.625" style="104" customWidth="1"/>
    <col min="10748" max="10748" width="30.125" style="104" customWidth="1"/>
    <col min="10749" max="10751" width="18" style="104" customWidth="1"/>
    <col min="10752" max="10756" width="9.125" style="104" hidden="1" customWidth="1"/>
    <col min="10757" max="10999" width="9.125" style="104"/>
    <col min="11000" max="11000" width="30.125" style="104" customWidth="1"/>
    <col min="11001" max="11003" width="16.625" style="104" customWidth="1"/>
    <col min="11004" max="11004" width="30.125" style="104" customWidth="1"/>
    <col min="11005" max="11007" width="18" style="104" customWidth="1"/>
    <col min="11008" max="11012" width="9.125" style="104" hidden="1" customWidth="1"/>
    <col min="11013" max="11255" width="9.125" style="104"/>
    <col min="11256" max="11256" width="30.125" style="104" customWidth="1"/>
    <col min="11257" max="11259" width="16.625" style="104" customWidth="1"/>
    <col min="11260" max="11260" width="30.125" style="104" customWidth="1"/>
    <col min="11261" max="11263" width="18" style="104" customWidth="1"/>
    <col min="11264" max="11268" width="9.125" style="104" hidden="1" customWidth="1"/>
    <col min="11269" max="11511" width="9.125" style="104"/>
    <col min="11512" max="11512" width="30.125" style="104" customWidth="1"/>
    <col min="11513" max="11515" width="16.625" style="104" customWidth="1"/>
    <col min="11516" max="11516" width="30.125" style="104" customWidth="1"/>
    <col min="11517" max="11519" width="18" style="104" customWidth="1"/>
    <col min="11520" max="11524" width="9.125" style="104" hidden="1" customWidth="1"/>
    <col min="11525" max="11767" width="9.125" style="104"/>
    <col min="11768" max="11768" width="30.125" style="104" customWidth="1"/>
    <col min="11769" max="11771" width="16.625" style="104" customWidth="1"/>
    <col min="11772" max="11772" width="30.125" style="104" customWidth="1"/>
    <col min="11773" max="11775" width="18" style="104" customWidth="1"/>
    <col min="11776" max="11780" width="9.125" style="104" hidden="1" customWidth="1"/>
    <col min="11781" max="12023" width="9.125" style="104"/>
    <col min="12024" max="12024" width="30.125" style="104" customWidth="1"/>
    <col min="12025" max="12027" width="16.625" style="104" customWidth="1"/>
    <col min="12028" max="12028" width="30.125" style="104" customWidth="1"/>
    <col min="12029" max="12031" width="18" style="104" customWidth="1"/>
    <col min="12032" max="12036" width="9.125" style="104" hidden="1" customWidth="1"/>
    <col min="12037" max="12279" width="9.125" style="104"/>
    <col min="12280" max="12280" width="30.125" style="104" customWidth="1"/>
    <col min="12281" max="12283" width="16.625" style="104" customWidth="1"/>
    <col min="12284" max="12284" width="30.125" style="104" customWidth="1"/>
    <col min="12285" max="12287" width="18" style="104" customWidth="1"/>
    <col min="12288" max="12292" width="9.125" style="104" hidden="1" customWidth="1"/>
    <col min="12293" max="12535" width="9.125" style="104"/>
    <col min="12536" max="12536" width="30.125" style="104" customWidth="1"/>
    <col min="12537" max="12539" width="16.625" style="104" customWidth="1"/>
    <col min="12540" max="12540" width="30.125" style="104" customWidth="1"/>
    <col min="12541" max="12543" width="18" style="104" customWidth="1"/>
    <col min="12544" max="12548" width="9.125" style="104" hidden="1" customWidth="1"/>
    <col min="12549" max="12791" width="9.125" style="104"/>
    <col min="12792" max="12792" width="30.125" style="104" customWidth="1"/>
    <col min="12793" max="12795" width="16.625" style="104" customWidth="1"/>
    <col min="12796" max="12796" width="30.125" style="104" customWidth="1"/>
    <col min="12797" max="12799" width="18" style="104" customWidth="1"/>
    <col min="12800" max="12804" width="9.125" style="104" hidden="1" customWidth="1"/>
    <col min="12805" max="13047" width="9.125" style="104"/>
    <col min="13048" max="13048" width="30.125" style="104" customWidth="1"/>
    <col min="13049" max="13051" width="16.625" style="104" customWidth="1"/>
    <col min="13052" max="13052" width="30.125" style="104" customWidth="1"/>
    <col min="13053" max="13055" width="18" style="104" customWidth="1"/>
    <col min="13056" max="13060" width="9.125" style="104" hidden="1" customWidth="1"/>
    <col min="13061" max="13303" width="9.125" style="104"/>
    <col min="13304" max="13304" width="30.125" style="104" customWidth="1"/>
    <col min="13305" max="13307" width="16.625" style="104" customWidth="1"/>
    <col min="13308" max="13308" width="30.125" style="104" customWidth="1"/>
    <col min="13309" max="13311" width="18" style="104" customWidth="1"/>
    <col min="13312" max="13316" width="9.125" style="104" hidden="1" customWidth="1"/>
    <col min="13317" max="13559" width="9.125" style="104"/>
    <col min="13560" max="13560" width="30.125" style="104" customWidth="1"/>
    <col min="13561" max="13563" width="16.625" style="104" customWidth="1"/>
    <col min="13564" max="13564" width="30.125" style="104" customWidth="1"/>
    <col min="13565" max="13567" width="18" style="104" customWidth="1"/>
    <col min="13568" max="13572" width="9.125" style="104" hidden="1" customWidth="1"/>
    <col min="13573" max="13815" width="9.125" style="104"/>
    <col min="13816" max="13816" width="30.125" style="104" customWidth="1"/>
    <col min="13817" max="13819" width="16.625" style="104" customWidth="1"/>
    <col min="13820" max="13820" width="30.125" style="104" customWidth="1"/>
    <col min="13821" max="13823" width="18" style="104" customWidth="1"/>
    <col min="13824" max="13828" width="9.125" style="104" hidden="1" customWidth="1"/>
    <col min="13829" max="14071" width="9.125" style="104"/>
    <col min="14072" max="14072" width="30.125" style="104" customWidth="1"/>
    <col min="14073" max="14075" width="16.625" style="104" customWidth="1"/>
    <col min="14076" max="14076" width="30.125" style="104" customWidth="1"/>
    <col min="14077" max="14079" width="18" style="104" customWidth="1"/>
    <col min="14080" max="14084" width="9.125" style="104" hidden="1" customWidth="1"/>
    <col min="14085" max="14327" width="9.125" style="104"/>
    <col min="14328" max="14328" width="30.125" style="104" customWidth="1"/>
    <col min="14329" max="14331" width="16.625" style="104" customWidth="1"/>
    <col min="14332" max="14332" width="30.125" style="104" customWidth="1"/>
    <col min="14333" max="14335" width="18" style="104" customWidth="1"/>
    <col min="14336" max="14340" width="9.125" style="104" hidden="1" customWidth="1"/>
    <col min="14341" max="14583" width="9.125" style="104"/>
    <col min="14584" max="14584" width="30.125" style="104" customWidth="1"/>
    <col min="14585" max="14587" width="16.625" style="104" customWidth="1"/>
    <col min="14588" max="14588" width="30.125" style="104" customWidth="1"/>
    <col min="14589" max="14591" width="18" style="104" customWidth="1"/>
    <col min="14592" max="14596" width="9.125" style="104" hidden="1" customWidth="1"/>
    <col min="14597" max="14839" width="9.125" style="104"/>
    <col min="14840" max="14840" width="30.125" style="104" customWidth="1"/>
    <col min="14841" max="14843" width="16.625" style="104" customWidth="1"/>
    <col min="14844" max="14844" width="30.125" style="104" customWidth="1"/>
    <col min="14845" max="14847" width="18" style="104" customWidth="1"/>
    <col min="14848" max="14852" width="9.125" style="104" hidden="1" customWidth="1"/>
    <col min="14853" max="15095" width="9.125" style="104"/>
    <col min="15096" max="15096" width="30.125" style="104" customWidth="1"/>
    <col min="15097" max="15099" width="16.625" style="104" customWidth="1"/>
    <col min="15100" max="15100" width="30.125" style="104" customWidth="1"/>
    <col min="15101" max="15103" width="18" style="104" customWidth="1"/>
    <col min="15104" max="15108" width="9.125" style="104" hidden="1" customWidth="1"/>
    <col min="15109" max="15351" width="9.125" style="104"/>
    <col min="15352" max="15352" width="30.125" style="104" customWidth="1"/>
    <col min="15353" max="15355" width="16.625" style="104" customWidth="1"/>
    <col min="15356" max="15356" width="30.125" style="104" customWidth="1"/>
    <col min="15357" max="15359" width="18" style="104" customWidth="1"/>
    <col min="15360" max="15364" width="9.125" style="104" hidden="1" customWidth="1"/>
    <col min="15365" max="15607" width="9.125" style="104"/>
    <col min="15608" max="15608" width="30.125" style="104" customWidth="1"/>
    <col min="15609" max="15611" width="16.625" style="104" customWidth="1"/>
    <col min="15612" max="15612" width="30.125" style="104" customWidth="1"/>
    <col min="15613" max="15615" width="18" style="104" customWidth="1"/>
    <col min="15616" max="15620" width="9.125" style="104" hidden="1" customWidth="1"/>
    <col min="15621" max="15863" width="9.125" style="104"/>
    <col min="15864" max="15864" width="30.125" style="104" customWidth="1"/>
    <col min="15865" max="15867" width="16.625" style="104" customWidth="1"/>
    <col min="15868" max="15868" width="30.125" style="104" customWidth="1"/>
    <col min="15869" max="15871" width="18" style="104" customWidth="1"/>
    <col min="15872" max="15876" width="9.125" style="104" hidden="1" customWidth="1"/>
    <col min="15877" max="16119" width="9.125" style="104"/>
    <col min="16120" max="16120" width="30.125" style="104" customWidth="1"/>
    <col min="16121" max="16123" width="16.625" style="104" customWidth="1"/>
    <col min="16124" max="16124" width="30.125" style="104" customWidth="1"/>
    <col min="16125" max="16127" width="18" style="104" customWidth="1"/>
    <col min="16128" max="16132" width="9.125" style="104" hidden="1" customWidth="1"/>
    <col min="16133" max="16384" width="9.125" style="104"/>
  </cols>
  <sheetData>
    <row r="1" spans="1:4" s="98" customFormat="1" ht="19.5" customHeight="1">
      <c r="A1" s="4" t="s">
        <v>260</v>
      </c>
      <c r="B1" s="99"/>
      <c r="C1" s="171"/>
    </row>
    <row r="2" spans="1:4" s="99" customFormat="1" ht="20.25">
      <c r="A2" s="236" t="s">
        <v>421</v>
      </c>
      <c r="B2" s="236"/>
      <c r="C2" s="238"/>
      <c r="D2" s="236"/>
    </row>
    <row r="3" spans="1:4" s="100" customFormat="1" ht="19.5" customHeight="1">
      <c r="A3" s="105"/>
      <c r="B3" s="105"/>
      <c r="C3" s="172"/>
      <c r="D3" s="106" t="s">
        <v>11</v>
      </c>
    </row>
    <row r="4" spans="1:4" s="100" customFormat="1" ht="50.1" customHeight="1">
      <c r="A4" s="107" t="s">
        <v>12</v>
      </c>
      <c r="B4" s="50" t="s">
        <v>14</v>
      </c>
      <c r="C4" s="159" t="s">
        <v>240</v>
      </c>
      <c r="D4" s="83" t="s">
        <v>241</v>
      </c>
    </row>
    <row r="5" spans="1:4" s="101" customFormat="1" ht="24.95" customHeight="1">
      <c r="A5" s="108" t="s">
        <v>16</v>
      </c>
      <c r="B5" s="96">
        <f>SUM(B6:B18)</f>
        <v>47</v>
      </c>
      <c r="C5" s="225">
        <f>SUM(C6:C18)</f>
        <v>0</v>
      </c>
      <c r="D5" s="90">
        <f>C5/B5</f>
        <v>0</v>
      </c>
    </row>
    <row r="6" spans="1:4" s="101" customFormat="1" ht="24.95" customHeight="1">
      <c r="A6" s="110" t="s">
        <v>175</v>
      </c>
      <c r="B6" s="114"/>
      <c r="C6" s="227"/>
      <c r="D6" s="114"/>
    </row>
    <row r="7" spans="1:4" s="101" customFormat="1" ht="24.95" customHeight="1">
      <c r="A7" s="110" t="s">
        <v>176</v>
      </c>
      <c r="B7" s="114"/>
      <c r="C7" s="227"/>
      <c r="D7" s="114"/>
    </row>
    <row r="8" spans="1:4" s="101" customFormat="1" ht="24.95" customHeight="1">
      <c r="A8" s="110" t="s">
        <v>177</v>
      </c>
      <c r="B8" s="114"/>
      <c r="C8" s="227"/>
      <c r="D8" s="114"/>
    </row>
    <row r="9" spans="1:4" s="101" customFormat="1" ht="24.95" customHeight="1">
      <c r="A9" s="110" t="s">
        <v>178</v>
      </c>
      <c r="B9" s="114"/>
      <c r="C9" s="227"/>
      <c r="D9" s="114"/>
    </row>
    <row r="10" spans="1:4" s="101" customFormat="1" ht="24.95" customHeight="1">
      <c r="A10" s="110" t="s">
        <v>179</v>
      </c>
      <c r="B10" s="97"/>
      <c r="C10" s="223"/>
      <c r="D10" s="92"/>
    </row>
    <row r="11" spans="1:4" s="101" customFormat="1" ht="24.95" customHeight="1">
      <c r="A11" s="110" t="s">
        <v>180</v>
      </c>
      <c r="B11" s="97"/>
      <c r="C11" s="223"/>
      <c r="D11" s="114"/>
    </row>
    <row r="12" spans="1:4" s="102" customFormat="1" ht="24.95" customHeight="1">
      <c r="A12" s="110" t="s">
        <v>181</v>
      </c>
      <c r="B12" s="97"/>
      <c r="C12" s="223"/>
      <c r="D12" s="92"/>
    </row>
    <row r="13" spans="1:4" s="103" customFormat="1" ht="24.95" customHeight="1">
      <c r="A13" s="110" t="s">
        <v>182</v>
      </c>
      <c r="B13" s="97">
        <v>47</v>
      </c>
      <c r="C13" s="223"/>
      <c r="D13" s="114">
        <f>C13/B13</f>
        <v>0</v>
      </c>
    </row>
    <row r="14" spans="1:4" ht="24.95" customHeight="1">
      <c r="A14" s="110" t="s">
        <v>183</v>
      </c>
      <c r="B14" s="97"/>
      <c r="C14" s="223"/>
      <c r="D14" s="114"/>
    </row>
    <row r="15" spans="1:4" ht="24.95" customHeight="1">
      <c r="A15" s="110" t="s">
        <v>184</v>
      </c>
      <c r="B15" s="97"/>
      <c r="C15" s="223"/>
      <c r="D15" s="114"/>
    </row>
    <row r="16" spans="1:4" ht="24.95" customHeight="1">
      <c r="A16" s="110" t="s">
        <v>185</v>
      </c>
      <c r="B16" s="97"/>
      <c r="C16" s="223"/>
      <c r="D16" s="114"/>
    </row>
    <row r="17" spans="1:4" ht="39.75" customHeight="1">
      <c r="A17" s="110" t="s">
        <v>186</v>
      </c>
      <c r="B17" s="97"/>
      <c r="C17" s="223"/>
      <c r="D17" s="114"/>
    </row>
    <row r="18" spans="1:4" ht="24.95" customHeight="1">
      <c r="A18" s="110" t="s">
        <v>187</v>
      </c>
      <c r="B18" s="97"/>
      <c r="C18" s="223"/>
      <c r="D18" s="92"/>
    </row>
    <row r="19" spans="1:4">
      <c r="B19" s="101"/>
      <c r="C19" s="101"/>
      <c r="D19" s="10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D5"/>
  <sheetViews>
    <sheetView workbookViewId="0">
      <selection activeCell="C11" sqref="C11"/>
    </sheetView>
  </sheetViews>
  <sheetFormatPr defaultColWidth="9" defaultRowHeight="14.25"/>
  <cols>
    <col min="1" max="4" width="22" style="40" customWidth="1"/>
    <col min="5" max="5" width="28.875" style="40" customWidth="1"/>
    <col min="6" max="16384" width="9" style="40"/>
  </cols>
  <sheetData>
    <row r="1" spans="1:4" ht="81" customHeight="1">
      <c r="A1" s="244" t="s">
        <v>423</v>
      </c>
      <c r="B1" s="245"/>
      <c r="C1" s="245"/>
      <c r="D1" s="245"/>
    </row>
    <row r="2" spans="1:4" ht="11.1" customHeight="1">
      <c r="A2" s="246" t="s">
        <v>462</v>
      </c>
      <c r="B2" s="247"/>
      <c r="C2" s="247"/>
      <c r="D2" s="247"/>
    </row>
    <row r="3" spans="1:4" hidden="1">
      <c r="A3" s="247"/>
      <c r="B3" s="247"/>
      <c r="C3" s="247"/>
      <c r="D3" s="247"/>
    </row>
    <row r="4" spans="1:4" hidden="1">
      <c r="A4" s="247"/>
      <c r="B4" s="247"/>
      <c r="C4" s="247"/>
      <c r="D4" s="247"/>
    </row>
    <row r="5" spans="1:4" ht="93.95" customHeight="1">
      <c r="A5" s="247"/>
      <c r="B5" s="247"/>
      <c r="C5" s="247"/>
      <c r="D5" s="247"/>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WVJ13"/>
  <sheetViews>
    <sheetView showGridLines="0" showZeros="0" workbookViewId="0">
      <selection activeCell="B5" sqref="B5:D10"/>
    </sheetView>
  </sheetViews>
  <sheetFormatPr defaultColWidth="9.125" defaultRowHeight="14.25"/>
  <cols>
    <col min="1" max="1" width="35.625" style="103" customWidth="1"/>
    <col min="2" max="2" width="15.625" style="103" customWidth="1"/>
    <col min="3" max="3" width="15.625" style="170" customWidth="1"/>
    <col min="4" max="4" width="15.625" style="103" customWidth="1"/>
    <col min="5" max="245" width="9.125" style="104"/>
    <col min="246" max="246" width="30.125" style="104" customWidth="1"/>
    <col min="247" max="249" width="16.625" style="104" customWidth="1"/>
    <col min="250" max="250" width="30.125" style="104" customWidth="1"/>
    <col min="251" max="253" width="18" style="104" customWidth="1"/>
    <col min="254" max="258" width="9.125" style="104" hidden="1" customWidth="1"/>
    <col min="259" max="501" width="9.125" style="104"/>
    <col min="502" max="502" width="30.125" style="104" customWidth="1"/>
    <col min="503" max="505" width="16.625" style="104" customWidth="1"/>
    <col min="506" max="506" width="30.125" style="104" customWidth="1"/>
    <col min="507" max="509" width="18" style="104" customWidth="1"/>
    <col min="510" max="514" width="9.125" style="104" hidden="1" customWidth="1"/>
    <col min="515" max="757" width="9.125" style="104"/>
    <col min="758" max="758" width="30.125" style="104" customWidth="1"/>
    <col min="759" max="761" width="16.625" style="104" customWidth="1"/>
    <col min="762" max="762" width="30.125" style="104" customWidth="1"/>
    <col min="763" max="765" width="18" style="104" customWidth="1"/>
    <col min="766" max="770" width="9.125" style="104" hidden="1" customWidth="1"/>
    <col min="771" max="1013" width="9.125" style="104"/>
    <col min="1014" max="1014" width="30.125" style="104" customWidth="1"/>
    <col min="1015" max="1017" width="16.625" style="104" customWidth="1"/>
    <col min="1018" max="1018" width="30.125" style="104" customWidth="1"/>
    <col min="1019" max="1021" width="18" style="104" customWidth="1"/>
    <col min="1022" max="1026" width="9.125" style="104" hidden="1" customWidth="1"/>
    <col min="1027" max="1269" width="9.125" style="104"/>
    <col min="1270" max="1270" width="30.125" style="104" customWidth="1"/>
    <col min="1271" max="1273" width="16.625" style="104" customWidth="1"/>
    <col min="1274" max="1274" width="30.125" style="104" customWidth="1"/>
    <col min="1275" max="1277" width="18" style="104" customWidth="1"/>
    <col min="1278" max="1282" width="9.125" style="104" hidden="1" customWidth="1"/>
    <col min="1283" max="1525" width="9.125" style="104"/>
    <col min="1526" max="1526" width="30.125" style="104" customWidth="1"/>
    <col min="1527" max="1529" width="16.625" style="104" customWidth="1"/>
    <col min="1530" max="1530" width="30.125" style="104" customWidth="1"/>
    <col min="1531" max="1533" width="18" style="104" customWidth="1"/>
    <col min="1534" max="1538" width="9.125" style="104" hidden="1" customWidth="1"/>
    <col min="1539" max="1781" width="9.125" style="104"/>
    <col min="1782" max="1782" width="30.125" style="104" customWidth="1"/>
    <col min="1783" max="1785" width="16.625" style="104" customWidth="1"/>
    <col min="1786" max="1786" width="30.125" style="104" customWidth="1"/>
    <col min="1787" max="1789" width="18" style="104" customWidth="1"/>
    <col min="1790" max="1794" width="9.125" style="104" hidden="1" customWidth="1"/>
    <col min="1795" max="2037" width="9.125" style="104"/>
    <col min="2038" max="2038" width="30.125" style="104" customWidth="1"/>
    <col min="2039" max="2041" width="16.625" style="104" customWidth="1"/>
    <col min="2042" max="2042" width="30.125" style="104" customWidth="1"/>
    <col min="2043" max="2045" width="18" style="104" customWidth="1"/>
    <col min="2046" max="2050" width="9.125" style="104" hidden="1" customWidth="1"/>
    <col min="2051" max="2293" width="9.125" style="104"/>
    <col min="2294" max="2294" width="30.125" style="104" customWidth="1"/>
    <col min="2295" max="2297" width="16.625" style="104" customWidth="1"/>
    <col min="2298" max="2298" width="30.125" style="104" customWidth="1"/>
    <col min="2299" max="2301" width="18" style="104" customWidth="1"/>
    <col min="2302" max="2306" width="9.125" style="104" hidden="1" customWidth="1"/>
    <col min="2307" max="2549" width="9.125" style="104"/>
    <col min="2550" max="2550" width="30.125" style="104" customWidth="1"/>
    <col min="2551" max="2553" width="16.625" style="104" customWidth="1"/>
    <col min="2554" max="2554" width="30.125" style="104" customWidth="1"/>
    <col min="2555" max="2557" width="18" style="104" customWidth="1"/>
    <col min="2558" max="2562" width="9.125" style="104" hidden="1" customWidth="1"/>
    <col min="2563" max="2805" width="9.125" style="104"/>
    <col min="2806" max="2806" width="30.125" style="104" customWidth="1"/>
    <col min="2807" max="2809" width="16.625" style="104" customWidth="1"/>
    <col min="2810" max="2810" width="30.125" style="104" customWidth="1"/>
    <col min="2811" max="2813" width="18" style="104" customWidth="1"/>
    <col min="2814" max="2818" width="9.125" style="104" hidden="1" customWidth="1"/>
    <col min="2819" max="3061" width="9.125" style="104"/>
    <col min="3062" max="3062" width="30.125" style="104" customWidth="1"/>
    <col min="3063" max="3065" width="16.625" style="104" customWidth="1"/>
    <col min="3066" max="3066" width="30.125" style="104" customWidth="1"/>
    <col min="3067" max="3069" width="18" style="104" customWidth="1"/>
    <col min="3070" max="3074" width="9.125" style="104" hidden="1" customWidth="1"/>
    <col min="3075" max="3317" width="9.125" style="104"/>
    <col min="3318" max="3318" width="30.125" style="104" customWidth="1"/>
    <col min="3319" max="3321" width="16.625" style="104" customWidth="1"/>
    <col min="3322" max="3322" width="30.125" style="104" customWidth="1"/>
    <col min="3323" max="3325" width="18" style="104" customWidth="1"/>
    <col min="3326" max="3330" width="9.125" style="104" hidden="1" customWidth="1"/>
    <col min="3331" max="3573" width="9.125" style="104"/>
    <col min="3574" max="3574" width="30.125" style="104" customWidth="1"/>
    <col min="3575" max="3577" width="16.625" style="104" customWidth="1"/>
    <col min="3578" max="3578" width="30.125" style="104" customWidth="1"/>
    <col min="3579" max="3581" width="18" style="104" customWidth="1"/>
    <col min="3582" max="3586" width="9.125" style="104" hidden="1" customWidth="1"/>
    <col min="3587" max="3829" width="9.125" style="104"/>
    <col min="3830" max="3830" width="30.125" style="104" customWidth="1"/>
    <col min="3831" max="3833" width="16.625" style="104" customWidth="1"/>
    <col min="3834" max="3834" width="30.125" style="104" customWidth="1"/>
    <col min="3835" max="3837" width="18" style="104" customWidth="1"/>
    <col min="3838" max="3842" width="9.125" style="104" hidden="1" customWidth="1"/>
    <col min="3843" max="4085" width="9.125" style="104"/>
    <col min="4086" max="4086" width="30.125" style="104" customWidth="1"/>
    <col min="4087" max="4089" width="16.625" style="104" customWidth="1"/>
    <col min="4090" max="4090" width="30.125" style="104" customWidth="1"/>
    <col min="4091" max="4093" width="18" style="104" customWidth="1"/>
    <col min="4094" max="4098" width="9.125" style="104" hidden="1" customWidth="1"/>
    <col min="4099" max="4341" width="9.125" style="104"/>
    <col min="4342" max="4342" width="30.125" style="104" customWidth="1"/>
    <col min="4343" max="4345" width="16.625" style="104" customWidth="1"/>
    <col min="4346" max="4346" width="30.125" style="104" customWidth="1"/>
    <col min="4347" max="4349" width="18" style="104" customWidth="1"/>
    <col min="4350" max="4354" width="9.125" style="104" hidden="1" customWidth="1"/>
    <col min="4355" max="4597" width="9.125" style="104"/>
    <col min="4598" max="4598" width="30.125" style="104" customWidth="1"/>
    <col min="4599" max="4601" width="16.625" style="104" customWidth="1"/>
    <col min="4602" max="4602" width="30.125" style="104" customWidth="1"/>
    <col min="4603" max="4605" width="18" style="104" customWidth="1"/>
    <col min="4606" max="4610" width="9.125" style="104" hidden="1" customWidth="1"/>
    <col min="4611" max="4853" width="9.125" style="104"/>
    <col min="4854" max="4854" width="30.125" style="104" customWidth="1"/>
    <col min="4855" max="4857" width="16.625" style="104" customWidth="1"/>
    <col min="4858" max="4858" width="30.125" style="104" customWidth="1"/>
    <col min="4859" max="4861" width="18" style="104" customWidth="1"/>
    <col min="4862" max="4866" width="9.125" style="104" hidden="1" customWidth="1"/>
    <col min="4867" max="5109" width="9.125" style="104"/>
    <col min="5110" max="5110" width="30.125" style="104" customWidth="1"/>
    <col min="5111" max="5113" width="16.625" style="104" customWidth="1"/>
    <col min="5114" max="5114" width="30.125" style="104" customWidth="1"/>
    <col min="5115" max="5117" width="18" style="104" customWidth="1"/>
    <col min="5118" max="5122" width="9.125" style="104" hidden="1" customWidth="1"/>
    <col min="5123" max="5365" width="9.125" style="104"/>
    <col min="5366" max="5366" width="30.125" style="104" customWidth="1"/>
    <col min="5367" max="5369" width="16.625" style="104" customWidth="1"/>
    <col min="5370" max="5370" width="30.125" style="104" customWidth="1"/>
    <col min="5371" max="5373" width="18" style="104" customWidth="1"/>
    <col min="5374" max="5378" width="9.125" style="104" hidden="1" customWidth="1"/>
    <col min="5379" max="5621" width="9.125" style="104"/>
    <col min="5622" max="5622" width="30.125" style="104" customWidth="1"/>
    <col min="5623" max="5625" width="16.625" style="104" customWidth="1"/>
    <col min="5626" max="5626" width="30.125" style="104" customWidth="1"/>
    <col min="5627" max="5629" width="18" style="104" customWidth="1"/>
    <col min="5630" max="5634" width="9.125" style="104" hidden="1" customWidth="1"/>
    <col min="5635" max="5877" width="9.125" style="104"/>
    <col min="5878" max="5878" width="30.125" style="104" customWidth="1"/>
    <col min="5879" max="5881" width="16.625" style="104" customWidth="1"/>
    <col min="5882" max="5882" width="30.125" style="104" customWidth="1"/>
    <col min="5883" max="5885" width="18" style="104" customWidth="1"/>
    <col min="5886" max="5890" width="9.125" style="104" hidden="1" customWidth="1"/>
    <col min="5891" max="6133" width="9.125" style="104"/>
    <col min="6134" max="6134" width="30.125" style="104" customWidth="1"/>
    <col min="6135" max="6137" width="16.625" style="104" customWidth="1"/>
    <col min="6138" max="6138" width="30.125" style="104" customWidth="1"/>
    <col min="6139" max="6141" width="18" style="104" customWidth="1"/>
    <col min="6142" max="6146" width="9.125" style="104" hidden="1" customWidth="1"/>
    <col min="6147" max="6389" width="9.125" style="104"/>
    <col min="6390" max="6390" width="30.125" style="104" customWidth="1"/>
    <col min="6391" max="6393" width="16.625" style="104" customWidth="1"/>
    <col min="6394" max="6394" width="30.125" style="104" customWidth="1"/>
    <col min="6395" max="6397" width="18" style="104" customWidth="1"/>
    <col min="6398" max="6402" width="9.125" style="104" hidden="1" customWidth="1"/>
    <col min="6403" max="6645" width="9.125" style="104"/>
    <col min="6646" max="6646" width="30.125" style="104" customWidth="1"/>
    <col min="6647" max="6649" width="16.625" style="104" customWidth="1"/>
    <col min="6650" max="6650" width="30.125" style="104" customWidth="1"/>
    <col min="6651" max="6653" width="18" style="104" customWidth="1"/>
    <col min="6654" max="6658" width="9.125" style="104" hidden="1" customWidth="1"/>
    <col min="6659" max="6901" width="9.125" style="104"/>
    <col min="6902" max="6902" width="30.125" style="104" customWidth="1"/>
    <col min="6903" max="6905" width="16.625" style="104" customWidth="1"/>
    <col min="6906" max="6906" width="30.125" style="104" customWidth="1"/>
    <col min="6907" max="6909" width="18" style="104" customWidth="1"/>
    <col min="6910" max="6914" width="9.125" style="104" hidden="1" customWidth="1"/>
    <col min="6915" max="7157" width="9.125" style="104"/>
    <col min="7158" max="7158" width="30.125" style="104" customWidth="1"/>
    <col min="7159" max="7161" width="16.625" style="104" customWidth="1"/>
    <col min="7162" max="7162" width="30.125" style="104" customWidth="1"/>
    <col min="7163" max="7165" width="18" style="104" customWidth="1"/>
    <col min="7166" max="7170" width="9.125" style="104" hidden="1" customWidth="1"/>
    <col min="7171" max="7413" width="9.125" style="104"/>
    <col min="7414" max="7414" width="30.125" style="104" customWidth="1"/>
    <col min="7415" max="7417" width="16.625" style="104" customWidth="1"/>
    <col min="7418" max="7418" width="30.125" style="104" customWidth="1"/>
    <col min="7419" max="7421" width="18" style="104" customWidth="1"/>
    <col min="7422" max="7426" width="9.125" style="104" hidden="1" customWidth="1"/>
    <col min="7427" max="7669" width="9.125" style="104"/>
    <col min="7670" max="7670" width="30.125" style="104" customWidth="1"/>
    <col min="7671" max="7673" width="16.625" style="104" customWidth="1"/>
    <col min="7674" max="7674" width="30.125" style="104" customWidth="1"/>
    <col min="7675" max="7677" width="18" style="104" customWidth="1"/>
    <col min="7678" max="7682" width="9.125" style="104" hidden="1" customWidth="1"/>
    <col min="7683" max="7925" width="9.125" style="104"/>
    <col min="7926" max="7926" width="30.125" style="104" customWidth="1"/>
    <col min="7927" max="7929" width="16.625" style="104" customWidth="1"/>
    <col min="7930" max="7930" width="30.125" style="104" customWidth="1"/>
    <col min="7931" max="7933" width="18" style="104" customWidth="1"/>
    <col min="7934" max="7938" width="9.125" style="104" hidden="1" customWidth="1"/>
    <col min="7939" max="8181" width="9.125" style="104"/>
    <col min="8182" max="8182" width="30.125" style="104" customWidth="1"/>
    <col min="8183" max="8185" width="16.625" style="104" customWidth="1"/>
    <col min="8186" max="8186" width="30.125" style="104" customWidth="1"/>
    <col min="8187" max="8189" width="18" style="104" customWidth="1"/>
    <col min="8190" max="8194" width="9.125" style="104" hidden="1" customWidth="1"/>
    <col min="8195" max="8437" width="9.125" style="104"/>
    <col min="8438" max="8438" width="30.125" style="104" customWidth="1"/>
    <col min="8439" max="8441" width="16.625" style="104" customWidth="1"/>
    <col min="8442" max="8442" width="30.125" style="104" customWidth="1"/>
    <col min="8443" max="8445" width="18" style="104" customWidth="1"/>
    <col min="8446" max="8450" width="9.125" style="104" hidden="1" customWidth="1"/>
    <col min="8451" max="8693" width="9.125" style="104"/>
    <col min="8694" max="8694" width="30.125" style="104" customWidth="1"/>
    <col min="8695" max="8697" width="16.625" style="104" customWidth="1"/>
    <col min="8698" max="8698" width="30.125" style="104" customWidth="1"/>
    <col min="8699" max="8701" width="18" style="104" customWidth="1"/>
    <col min="8702" max="8706" width="9.125" style="104" hidden="1" customWidth="1"/>
    <col min="8707" max="8949" width="9.125" style="104"/>
    <col min="8950" max="8950" width="30.125" style="104" customWidth="1"/>
    <col min="8951" max="8953" width="16.625" style="104" customWidth="1"/>
    <col min="8954" max="8954" width="30.125" style="104" customWidth="1"/>
    <col min="8955" max="8957" width="18" style="104" customWidth="1"/>
    <col min="8958" max="8962" width="9.125" style="104" hidden="1" customWidth="1"/>
    <col min="8963" max="9205" width="9.125" style="104"/>
    <col min="9206" max="9206" width="30.125" style="104" customWidth="1"/>
    <col min="9207" max="9209" width="16.625" style="104" customWidth="1"/>
    <col min="9210" max="9210" width="30.125" style="104" customWidth="1"/>
    <col min="9211" max="9213" width="18" style="104" customWidth="1"/>
    <col min="9214" max="9218" width="9.125" style="104" hidden="1" customWidth="1"/>
    <col min="9219" max="9461" width="9.125" style="104"/>
    <col min="9462" max="9462" width="30.125" style="104" customWidth="1"/>
    <col min="9463" max="9465" width="16.625" style="104" customWidth="1"/>
    <col min="9466" max="9466" width="30.125" style="104" customWidth="1"/>
    <col min="9467" max="9469" width="18" style="104" customWidth="1"/>
    <col min="9470" max="9474" width="9.125" style="104" hidden="1" customWidth="1"/>
    <col min="9475" max="9717" width="9.125" style="104"/>
    <col min="9718" max="9718" width="30.125" style="104" customWidth="1"/>
    <col min="9719" max="9721" width="16.625" style="104" customWidth="1"/>
    <col min="9722" max="9722" width="30.125" style="104" customWidth="1"/>
    <col min="9723" max="9725" width="18" style="104" customWidth="1"/>
    <col min="9726" max="9730" width="9.125" style="104" hidden="1" customWidth="1"/>
    <col min="9731" max="9973" width="9.125" style="104"/>
    <col min="9974" max="9974" width="30.125" style="104" customWidth="1"/>
    <col min="9975" max="9977" width="16.625" style="104" customWidth="1"/>
    <col min="9978" max="9978" width="30.125" style="104" customWidth="1"/>
    <col min="9979" max="9981" width="18" style="104" customWidth="1"/>
    <col min="9982" max="9986" width="9.125" style="104" hidden="1" customWidth="1"/>
    <col min="9987" max="10229" width="9.125" style="104"/>
    <col min="10230" max="10230" width="30.125" style="104" customWidth="1"/>
    <col min="10231" max="10233" width="16.625" style="104" customWidth="1"/>
    <col min="10234" max="10234" width="30.125" style="104" customWidth="1"/>
    <col min="10235" max="10237" width="18" style="104" customWidth="1"/>
    <col min="10238" max="10242" width="9.125" style="104" hidden="1" customWidth="1"/>
    <col min="10243" max="10485" width="9.125" style="104"/>
    <col min="10486" max="10486" width="30.125" style="104" customWidth="1"/>
    <col min="10487" max="10489" width="16.625" style="104" customWidth="1"/>
    <col min="10490" max="10490" width="30.125" style="104" customWidth="1"/>
    <col min="10491" max="10493" width="18" style="104" customWidth="1"/>
    <col min="10494" max="10498" width="9.125" style="104" hidden="1" customWidth="1"/>
    <col min="10499" max="10741" width="9.125" style="104"/>
    <col min="10742" max="10742" width="30.125" style="104" customWidth="1"/>
    <col min="10743" max="10745" width="16.625" style="104" customWidth="1"/>
    <col min="10746" max="10746" width="30.125" style="104" customWidth="1"/>
    <col min="10747" max="10749" width="18" style="104" customWidth="1"/>
    <col min="10750" max="10754" width="9.125" style="104" hidden="1" customWidth="1"/>
    <col min="10755" max="10997" width="9.125" style="104"/>
    <col min="10998" max="10998" width="30.125" style="104" customWidth="1"/>
    <col min="10999" max="11001" width="16.625" style="104" customWidth="1"/>
    <col min="11002" max="11002" width="30.125" style="104" customWidth="1"/>
    <col min="11003" max="11005" width="18" style="104" customWidth="1"/>
    <col min="11006" max="11010" width="9.125" style="104" hidden="1" customWidth="1"/>
    <col min="11011" max="11253" width="9.125" style="104"/>
    <col min="11254" max="11254" width="30.125" style="104" customWidth="1"/>
    <col min="11255" max="11257" width="16.625" style="104" customWidth="1"/>
    <col min="11258" max="11258" width="30.125" style="104" customWidth="1"/>
    <col min="11259" max="11261" width="18" style="104" customWidth="1"/>
    <col min="11262" max="11266" width="9.125" style="104" hidden="1" customWidth="1"/>
    <col min="11267" max="11509" width="9.125" style="104"/>
    <col min="11510" max="11510" width="30.125" style="104" customWidth="1"/>
    <col min="11511" max="11513" width="16.625" style="104" customWidth="1"/>
    <col min="11514" max="11514" width="30.125" style="104" customWidth="1"/>
    <col min="11515" max="11517" width="18" style="104" customWidth="1"/>
    <col min="11518" max="11522" width="9.125" style="104" hidden="1" customWidth="1"/>
    <col min="11523" max="11765" width="9.125" style="104"/>
    <col min="11766" max="11766" width="30.125" style="104" customWidth="1"/>
    <col min="11767" max="11769" width="16.625" style="104" customWidth="1"/>
    <col min="11770" max="11770" width="30.125" style="104" customWidth="1"/>
    <col min="11771" max="11773" width="18" style="104" customWidth="1"/>
    <col min="11774" max="11778" width="9.125" style="104" hidden="1" customWidth="1"/>
    <col min="11779" max="12021" width="9.125" style="104"/>
    <col min="12022" max="12022" width="30.125" style="104" customWidth="1"/>
    <col min="12023" max="12025" width="16.625" style="104" customWidth="1"/>
    <col min="12026" max="12026" width="30.125" style="104" customWidth="1"/>
    <col min="12027" max="12029" width="18" style="104" customWidth="1"/>
    <col min="12030" max="12034" width="9.125" style="104" hidden="1" customWidth="1"/>
    <col min="12035" max="12277" width="9.125" style="104"/>
    <col min="12278" max="12278" width="30.125" style="104" customWidth="1"/>
    <col min="12279" max="12281" width="16.625" style="104" customWidth="1"/>
    <col min="12282" max="12282" width="30.125" style="104" customWidth="1"/>
    <col min="12283" max="12285" width="18" style="104" customWidth="1"/>
    <col min="12286" max="12290" width="9.125" style="104" hidden="1" customWidth="1"/>
    <col min="12291" max="12533" width="9.125" style="104"/>
    <col min="12534" max="12534" width="30.125" style="104" customWidth="1"/>
    <col min="12535" max="12537" width="16.625" style="104" customWidth="1"/>
    <col min="12538" max="12538" width="30.125" style="104" customWidth="1"/>
    <col min="12539" max="12541" width="18" style="104" customWidth="1"/>
    <col min="12542" max="12546" width="9.125" style="104" hidden="1" customWidth="1"/>
    <col min="12547" max="12789" width="9.125" style="104"/>
    <col min="12790" max="12790" width="30.125" style="104" customWidth="1"/>
    <col min="12791" max="12793" width="16.625" style="104" customWidth="1"/>
    <col min="12794" max="12794" width="30.125" style="104" customWidth="1"/>
    <col min="12795" max="12797" width="18" style="104" customWidth="1"/>
    <col min="12798" max="12802" width="9.125" style="104" hidden="1" customWidth="1"/>
    <col min="12803" max="13045" width="9.125" style="104"/>
    <col min="13046" max="13046" width="30.125" style="104" customWidth="1"/>
    <col min="13047" max="13049" width="16.625" style="104" customWidth="1"/>
    <col min="13050" max="13050" width="30.125" style="104" customWidth="1"/>
    <col min="13051" max="13053" width="18" style="104" customWidth="1"/>
    <col min="13054" max="13058" width="9.125" style="104" hidden="1" customWidth="1"/>
    <col min="13059" max="13301" width="9.125" style="104"/>
    <col min="13302" max="13302" width="30.125" style="104" customWidth="1"/>
    <col min="13303" max="13305" width="16.625" style="104" customWidth="1"/>
    <col min="13306" max="13306" width="30.125" style="104" customWidth="1"/>
    <col min="13307" max="13309" width="18" style="104" customWidth="1"/>
    <col min="13310" max="13314" width="9.125" style="104" hidden="1" customWidth="1"/>
    <col min="13315" max="13557" width="9.125" style="104"/>
    <col min="13558" max="13558" width="30.125" style="104" customWidth="1"/>
    <col min="13559" max="13561" width="16.625" style="104" customWidth="1"/>
    <col min="13562" max="13562" width="30.125" style="104" customWidth="1"/>
    <col min="13563" max="13565" width="18" style="104" customWidth="1"/>
    <col min="13566" max="13570" width="9.125" style="104" hidden="1" customWidth="1"/>
    <col min="13571" max="13813" width="9.125" style="104"/>
    <col min="13814" max="13814" width="30.125" style="104" customWidth="1"/>
    <col min="13815" max="13817" width="16.625" style="104" customWidth="1"/>
    <col min="13818" max="13818" width="30.125" style="104" customWidth="1"/>
    <col min="13819" max="13821" width="18" style="104" customWidth="1"/>
    <col min="13822" max="13826" width="9.125" style="104" hidden="1" customWidth="1"/>
    <col min="13827" max="14069" width="9.125" style="104"/>
    <col min="14070" max="14070" width="30.125" style="104" customWidth="1"/>
    <col min="14071" max="14073" width="16.625" style="104" customWidth="1"/>
    <col min="14074" max="14074" width="30.125" style="104" customWidth="1"/>
    <col min="14075" max="14077" width="18" style="104" customWidth="1"/>
    <col min="14078" max="14082" width="9.125" style="104" hidden="1" customWidth="1"/>
    <col min="14083" max="14325" width="9.125" style="104"/>
    <col min="14326" max="14326" width="30.125" style="104" customWidth="1"/>
    <col min="14327" max="14329" width="16.625" style="104" customWidth="1"/>
    <col min="14330" max="14330" width="30.125" style="104" customWidth="1"/>
    <col min="14331" max="14333" width="18" style="104" customWidth="1"/>
    <col min="14334" max="14338" width="9.125" style="104" hidden="1" customWidth="1"/>
    <col min="14339" max="14581" width="9.125" style="104"/>
    <col min="14582" max="14582" width="30.125" style="104" customWidth="1"/>
    <col min="14583" max="14585" width="16.625" style="104" customWidth="1"/>
    <col min="14586" max="14586" width="30.125" style="104" customWidth="1"/>
    <col min="14587" max="14589" width="18" style="104" customWidth="1"/>
    <col min="14590" max="14594" width="9.125" style="104" hidden="1" customWidth="1"/>
    <col min="14595" max="14837" width="9.125" style="104"/>
    <col min="14838" max="14838" width="30.125" style="104" customWidth="1"/>
    <col min="14839" max="14841" width="16.625" style="104" customWidth="1"/>
    <col min="14842" max="14842" width="30.125" style="104" customWidth="1"/>
    <col min="14843" max="14845" width="18" style="104" customWidth="1"/>
    <col min="14846" max="14850" width="9.125" style="104" hidden="1" customWidth="1"/>
    <col min="14851" max="15093" width="9.125" style="104"/>
    <col min="15094" max="15094" width="30.125" style="104" customWidth="1"/>
    <col min="15095" max="15097" width="16.625" style="104" customWidth="1"/>
    <col min="15098" max="15098" width="30.125" style="104" customWidth="1"/>
    <col min="15099" max="15101" width="18" style="104" customWidth="1"/>
    <col min="15102" max="15106" width="9.125" style="104" hidden="1" customWidth="1"/>
    <col min="15107" max="15349" width="9.125" style="104"/>
    <col min="15350" max="15350" width="30.125" style="104" customWidth="1"/>
    <col min="15351" max="15353" width="16.625" style="104" customWidth="1"/>
    <col min="15354" max="15354" width="30.125" style="104" customWidth="1"/>
    <col min="15355" max="15357" width="18" style="104" customWidth="1"/>
    <col min="15358" max="15362" width="9.125" style="104" hidden="1" customWidth="1"/>
    <col min="15363" max="15605" width="9.125" style="104"/>
    <col min="15606" max="15606" width="30.125" style="104" customWidth="1"/>
    <col min="15607" max="15609" width="16.625" style="104" customWidth="1"/>
    <col min="15610" max="15610" width="30.125" style="104" customWidth="1"/>
    <col min="15611" max="15613" width="18" style="104" customWidth="1"/>
    <col min="15614" max="15618" width="9.125" style="104" hidden="1" customWidth="1"/>
    <col min="15619" max="15861" width="9.125" style="104"/>
    <col min="15862" max="15862" width="30.125" style="104" customWidth="1"/>
    <col min="15863" max="15865" width="16.625" style="104" customWidth="1"/>
    <col min="15866" max="15866" width="30.125" style="104" customWidth="1"/>
    <col min="15867" max="15869" width="18" style="104" customWidth="1"/>
    <col min="15870" max="15874" width="9.125" style="104" hidden="1" customWidth="1"/>
    <col min="15875" max="16117" width="9.125" style="104"/>
    <col min="16118" max="16118" width="30.125" style="104" customWidth="1"/>
    <col min="16119" max="16121" width="16.625" style="104" customWidth="1"/>
    <col min="16122" max="16122" width="30.125" style="104" customWidth="1"/>
    <col min="16123" max="16125" width="18" style="104" customWidth="1"/>
    <col min="16126" max="16130" width="9.125" style="104" hidden="1" customWidth="1"/>
    <col min="16131" max="16384" width="9.125" style="104"/>
  </cols>
  <sheetData>
    <row r="1" spans="1:4" s="98" customFormat="1" ht="19.5" customHeight="1">
      <c r="A1" s="4" t="s">
        <v>261</v>
      </c>
      <c r="B1" s="99"/>
      <c r="C1" s="171"/>
    </row>
    <row r="2" spans="1:4" s="99" customFormat="1" ht="20.25">
      <c r="A2" s="236" t="s">
        <v>422</v>
      </c>
      <c r="B2" s="236"/>
      <c r="C2" s="238"/>
      <c r="D2" s="236"/>
    </row>
    <row r="3" spans="1:4" s="100" customFormat="1" ht="19.5" customHeight="1">
      <c r="A3" s="105"/>
      <c r="B3" s="105"/>
      <c r="C3" s="172"/>
      <c r="D3" s="106" t="s">
        <v>11</v>
      </c>
    </row>
    <row r="4" spans="1:4" s="100" customFormat="1" ht="50.1" customHeight="1">
      <c r="A4" s="107" t="s">
        <v>12</v>
      </c>
      <c r="B4" s="50" t="s">
        <v>243</v>
      </c>
      <c r="C4" s="159" t="s">
        <v>240</v>
      </c>
      <c r="D4" s="83" t="s">
        <v>244</v>
      </c>
    </row>
    <row r="5" spans="1:4" s="101" customFormat="1" ht="24.95" customHeight="1">
      <c r="A5" s="108" t="s">
        <v>43</v>
      </c>
      <c r="B5" s="109">
        <f>SUM(B6:B13)</f>
        <v>48</v>
      </c>
      <c r="C5" s="109">
        <f>SUM(C6:C13)</f>
        <v>0</v>
      </c>
      <c r="D5" s="90">
        <f>C5/B5</f>
        <v>0</v>
      </c>
    </row>
    <row r="6" spans="1:4" s="101" customFormat="1" ht="24.95" customHeight="1">
      <c r="A6" s="110" t="s">
        <v>189</v>
      </c>
      <c r="B6" s="111"/>
      <c r="C6" s="112"/>
      <c r="D6" s="92"/>
    </row>
    <row r="7" spans="1:4" s="101" customFormat="1" ht="24.95" customHeight="1">
      <c r="A7" s="110" t="s">
        <v>190</v>
      </c>
      <c r="B7" s="112"/>
      <c r="C7" s="112"/>
      <c r="D7" s="92"/>
    </row>
    <row r="8" spans="1:4" s="101" customFormat="1" ht="24.95" customHeight="1">
      <c r="A8" s="110" t="s">
        <v>191</v>
      </c>
      <c r="B8" s="112"/>
      <c r="C8" s="112"/>
      <c r="D8" s="92"/>
    </row>
    <row r="9" spans="1:4" s="101" customFormat="1" ht="24.95" customHeight="1">
      <c r="A9" s="110" t="s">
        <v>192</v>
      </c>
      <c r="B9" s="112">
        <v>48</v>
      </c>
      <c r="C9" s="112"/>
      <c r="D9" s="92">
        <f>C9/B9</f>
        <v>0</v>
      </c>
    </row>
    <row r="10" spans="1:4" s="101" customFormat="1" ht="24.95" customHeight="1">
      <c r="A10" s="110" t="s">
        <v>193</v>
      </c>
      <c r="B10" s="113"/>
      <c r="C10" s="112"/>
      <c r="D10" s="92"/>
    </row>
    <row r="11" spans="1:4" s="101" customFormat="1" ht="24.95" customHeight="1">
      <c r="A11" s="110" t="s">
        <v>194</v>
      </c>
      <c r="B11" s="112"/>
      <c r="C11" s="112"/>
      <c r="D11" s="92"/>
    </row>
    <row r="12" spans="1:4" s="102" customFormat="1" ht="24.95" customHeight="1">
      <c r="A12" s="110" t="s">
        <v>195</v>
      </c>
      <c r="B12" s="112"/>
      <c r="C12" s="112"/>
      <c r="D12" s="92"/>
    </row>
    <row r="13" spans="1:4" s="103" customFormat="1" ht="24.95" customHeight="1">
      <c r="A13" s="110" t="s">
        <v>196</v>
      </c>
      <c r="B13" s="113"/>
      <c r="C13" s="112"/>
      <c r="D13" s="9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D6"/>
  <sheetViews>
    <sheetView workbookViewId="0">
      <selection activeCell="D15" sqref="D15"/>
    </sheetView>
  </sheetViews>
  <sheetFormatPr defaultColWidth="9" defaultRowHeight="14.25"/>
  <cols>
    <col min="1" max="4" width="22" style="40" customWidth="1"/>
    <col min="5" max="5" width="28.875" style="40" customWidth="1"/>
    <col min="6" max="16384" width="9" style="40"/>
  </cols>
  <sheetData>
    <row r="1" spans="1:4" ht="90" customHeight="1">
      <c r="A1" s="244" t="s">
        <v>424</v>
      </c>
      <c r="B1" s="245"/>
      <c r="C1" s="245"/>
      <c r="D1" s="245"/>
    </row>
    <row r="2" spans="1:4">
      <c r="A2" s="251" t="s">
        <v>463</v>
      </c>
      <c r="B2" s="252"/>
      <c r="C2" s="252"/>
      <c r="D2" s="252"/>
    </row>
    <row r="3" spans="1:4">
      <c r="A3" s="252"/>
      <c r="B3" s="252"/>
      <c r="C3" s="252"/>
      <c r="D3" s="252"/>
    </row>
    <row r="4" spans="1:4">
      <c r="A4" s="252"/>
      <c r="B4" s="252"/>
      <c r="C4" s="252"/>
      <c r="D4" s="252"/>
    </row>
    <row r="5" spans="1:4">
      <c r="A5" s="252"/>
      <c r="B5" s="252"/>
      <c r="C5" s="252"/>
      <c r="D5" s="252"/>
    </row>
    <row r="6" spans="1:4">
      <c r="A6" s="252"/>
      <c r="B6" s="252"/>
      <c r="C6" s="252"/>
      <c r="D6" s="252"/>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C000"/>
  </sheetPr>
  <dimension ref="A1:AW9"/>
  <sheetViews>
    <sheetView showGridLines="0" showZeros="0" zoomScaleNormal="100" zoomScaleSheetLayoutView="100" workbookViewId="0">
      <selection activeCell="C6" sqref="C6"/>
    </sheetView>
  </sheetViews>
  <sheetFormatPr defaultColWidth="6.75" defaultRowHeight="11.25"/>
  <cols>
    <col min="1" max="1" width="35.625" style="63" customWidth="1"/>
    <col min="2" max="2" width="15.625" style="63" customWidth="1"/>
    <col min="3" max="3" width="15.625" style="157" customWidth="1"/>
    <col min="4" max="4" width="15.625" style="63" customWidth="1"/>
    <col min="5" max="11" width="9" style="63" customWidth="1"/>
    <col min="12" max="12" width="6.25" style="63" customWidth="1"/>
    <col min="13" max="49" width="9" style="63" customWidth="1"/>
    <col min="50" max="16384" width="6.75" style="63"/>
  </cols>
  <sheetData>
    <row r="1" spans="1:49" ht="19.5" customHeight="1">
      <c r="A1" s="4" t="s">
        <v>262</v>
      </c>
    </row>
    <row r="2" spans="1:49" ht="34.5" customHeight="1">
      <c r="A2" s="236" t="s">
        <v>425</v>
      </c>
      <c r="B2" s="236"/>
      <c r="C2" s="238"/>
      <c r="D2" s="236"/>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15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50.1" customHeight="1">
      <c r="A4" s="50" t="s">
        <v>12</v>
      </c>
      <c r="B4" s="50" t="s">
        <v>14</v>
      </c>
      <c r="C4" s="159" t="s">
        <v>240</v>
      </c>
      <c r="D4" s="83" t="s">
        <v>241</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24.95" customHeight="1">
      <c r="A5" s="50" t="s">
        <v>16</v>
      </c>
      <c r="B5" s="96"/>
      <c r="C5" s="225"/>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201</v>
      </c>
      <c r="B6" s="97"/>
      <c r="C6" s="223"/>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ht="24.95" customHeight="1">
      <c r="A7" s="91" t="s">
        <v>202</v>
      </c>
      <c r="B7" s="97"/>
      <c r="C7" s="223"/>
      <c r="D7" s="92"/>
    </row>
    <row r="8" spans="1:49" ht="24.95" customHeight="1">
      <c r="A8" s="91" t="s">
        <v>203</v>
      </c>
      <c r="B8" s="78"/>
      <c r="C8" s="228"/>
      <c r="D8" s="78"/>
    </row>
    <row r="9" spans="1:49" ht="24.95" customHeight="1">
      <c r="A9" s="91" t="s">
        <v>204</v>
      </c>
      <c r="B9" s="78"/>
      <c r="C9" s="228"/>
      <c r="D9" s="7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C000"/>
  </sheetPr>
  <dimension ref="A1:AS11"/>
  <sheetViews>
    <sheetView showGridLines="0" showZeros="0" zoomScaleNormal="100" zoomScaleSheetLayoutView="100" workbookViewId="0">
      <selection activeCell="B5" sqref="B5:C5"/>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263</v>
      </c>
    </row>
    <row r="2" spans="1:45" ht="31.5" customHeight="1">
      <c r="A2" s="242" t="s">
        <v>426</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243</v>
      </c>
      <c r="C4" s="82" t="s">
        <v>240</v>
      </c>
      <c r="D4" s="83" t="s">
        <v>244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85">
        <f>SUM(B8:B11)</f>
        <v>0</v>
      </c>
      <c r="C5" s="85">
        <f>SUM(C8:C11)</f>
        <v>0</v>
      </c>
      <c r="D5" s="55"/>
    </row>
    <row r="6" spans="1:45" s="4" customFormat="1" ht="24.95" customHeight="1">
      <c r="A6" s="84"/>
      <c r="B6" s="85"/>
      <c r="C6" s="85"/>
      <c r="D6" s="55"/>
    </row>
    <row r="7" spans="1:45" s="4" customFormat="1" ht="24.95" customHeight="1">
      <c r="A7" s="86" t="s">
        <v>264</v>
      </c>
      <c r="B7" s="85"/>
      <c r="C7" s="85"/>
      <c r="D7" s="55"/>
    </row>
    <row r="8" spans="1:45" s="4" customFormat="1" ht="24.95" customHeight="1">
      <c r="A8" s="86" t="s">
        <v>265</v>
      </c>
      <c r="B8" s="87"/>
      <c r="C8" s="54">
        <v>0</v>
      </c>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266</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267</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spans="1:45" s="4" customFormat="1" ht="24.95" customHeight="1">
      <c r="A11" s="86" t="s">
        <v>268</v>
      </c>
      <c r="B11" s="49"/>
      <c r="C11" s="54"/>
      <c r="D11" s="55"/>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000"/>
  </sheetPr>
  <dimension ref="A1:AW10"/>
  <sheetViews>
    <sheetView showGridLines="0" showZeros="0" zoomScaleNormal="100" zoomScaleSheetLayoutView="100" workbookViewId="0">
      <selection activeCell="D14" sqref="D14"/>
    </sheetView>
  </sheetViews>
  <sheetFormatPr defaultColWidth="6.75" defaultRowHeight="11.25"/>
  <cols>
    <col min="1" max="1" width="35.625" style="43" customWidth="1"/>
    <col min="2" max="3" width="15.625" style="148" customWidth="1"/>
    <col min="4" max="4" width="15.625" style="43" customWidth="1"/>
    <col min="5" max="6" width="9" style="43" customWidth="1"/>
    <col min="7" max="10" width="6" style="43" customWidth="1"/>
    <col min="11" max="11" width="9" style="43" customWidth="1"/>
    <col min="12" max="12" width="6.25" style="43" customWidth="1"/>
    <col min="13" max="49" width="9" style="43" customWidth="1"/>
    <col min="50" max="16384" width="6.75" style="43"/>
  </cols>
  <sheetData>
    <row r="1" spans="1:49" ht="19.5" customHeight="1">
      <c r="A1" s="4" t="s">
        <v>269</v>
      </c>
    </row>
    <row r="2" spans="1:49" ht="26.25" customHeight="1">
      <c r="A2" s="242" t="s">
        <v>425</v>
      </c>
      <c r="B2" s="243"/>
      <c r="C2" s="243"/>
      <c r="D2" s="242"/>
      <c r="E2" s="44"/>
      <c r="F2" s="44"/>
      <c r="G2" s="44"/>
      <c r="H2" s="44"/>
      <c r="I2" s="44"/>
      <c r="J2" s="44"/>
      <c r="K2" s="44"/>
      <c r="L2" s="9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row>
    <row r="3" spans="1:49" ht="19.5" customHeight="1">
      <c r="A3" s="45"/>
      <c r="B3" s="229"/>
      <c r="C3" s="149" t="s">
        <v>10</v>
      </c>
      <c r="D3" s="88" t="s">
        <v>11</v>
      </c>
      <c r="E3" s="89"/>
      <c r="F3" s="89"/>
      <c r="G3" s="89"/>
      <c r="H3" s="89"/>
      <c r="I3" s="89"/>
      <c r="J3" s="89"/>
      <c r="K3" s="89"/>
      <c r="L3" s="94"/>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row>
    <row r="4" spans="1:49" s="4" customFormat="1" ht="50.1" customHeight="1">
      <c r="A4" s="49" t="s">
        <v>12</v>
      </c>
      <c r="B4" s="150" t="s">
        <v>14</v>
      </c>
      <c r="C4" s="150" t="s">
        <v>240</v>
      </c>
      <c r="D4" s="181" t="s">
        <v>241</v>
      </c>
      <c r="E4" s="48"/>
      <c r="F4" s="48"/>
      <c r="G4" s="48"/>
      <c r="H4" s="48"/>
      <c r="I4" s="48"/>
      <c r="J4" s="48"/>
      <c r="K4" s="48"/>
      <c r="L4" s="95"/>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6"/>
    </row>
    <row r="5" spans="1:49" s="60" customFormat="1" ht="24.95" customHeight="1">
      <c r="A5" s="50" t="s">
        <v>16</v>
      </c>
      <c r="B5" s="225"/>
      <c r="C5" s="225"/>
      <c r="D5" s="90"/>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24.95" customHeight="1">
      <c r="A6" s="91" t="s">
        <v>201</v>
      </c>
      <c r="B6" s="223"/>
      <c r="C6" s="223"/>
      <c r="D6" s="92"/>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3" customFormat="1" ht="24.95" customHeight="1">
      <c r="A7" s="91" t="s">
        <v>202</v>
      </c>
      <c r="B7" s="223"/>
      <c r="C7" s="223"/>
      <c r="D7" s="92"/>
    </row>
    <row r="8" spans="1:49" s="63" customFormat="1" ht="24.95" customHeight="1">
      <c r="A8" s="91" t="s">
        <v>203</v>
      </c>
      <c r="B8" s="228"/>
      <c r="C8" s="228"/>
      <c r="D8" s="228"/>
    </row>
    <row r="9" spans="1:49" s="63" customFormat="1" ht="24.95" customHeight="1">
      <c r="A9" s="91" t="s">
        <v>204</v>
      </c>
      <c r="B9" s="228"/>
      <c r="C9" s="228"/>
      <c r="D9" s="228"/>
    </row>
    <row r="10" spans="1:49" s="63" customFormat="1" ht="37.5" customHeight="1">
      <c r="A10" s="263"/>
      <c r="B10" s="264"/>
      <c r="C10" s="264"/>
      <c r="D10" s="26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C000"/>
  </sheetPr>
  <dimension ref="A1:C6"/>
  <sheetViews>
    <sheetView workbookViewId="0">
      <selection activeCell="C20" sqref="C20"/>
    </sheetView>
  </sheetViews>
  <sheetFormatPr defaultColWidth="9" defaultRowHeight="14.25"/>
  <cols>
    <col min="1" max="2" width="22.125" style="40" customWidth="1"/>
    <col min="3" max="3" width="33.5" style="40" customWidth="1"/>
    <col min="4" max="4" width="28.875" style="40" customWidth="1"/>
    <col min="5" max="16384" width="9" style="40"/>
  </cols>
  <sheetData>
    <row r="1" spans="1:3" ht="65.25" customHeight="1">
      <c r="A1" s="244" t="s">
        <v>427</v>
      </c>
      <c r="B1" s="245"/>
      <c r="C1" s="245"/>
    </row>
    <row r="2" spans="1:3" ht="14.25" customHeight="1">
      <c r="A2" s="251" t="s">
        <v>466</v>
      </c>
      <c r="B2" s="251"/>
      <c r="C2" s="251"/>
    </row>
    <row r="3" spans="1:3" ht="14.25" customHeight="1">
      <c r="A3" s="251"/>
      <c r="B3" s="251"/>
      <c r="C3" s="251"/>
    </row>
    <row r="4" spans="1:3" ht="14.25" customHeight="1">
      <c r="A4" s="251"/>
      <c r="B4" s="251"/>
      <c r="C4" s="251"/>
    </row>
    <row r="5" spans="1:3" ht="14.25" customHeight="1">
      <c r="A5" s="251"/>
      <c r="B5" s="251"/>
      <c r="C5" s="251"/>
    </row>
    <row r="6" spans="1:3" ht="15" customHeight="1">
      <c r="A6" s="251"/>
      <c r="B6" s="251"/>
      <c r="C6" s="251"/>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C000"/>
  </sheetPr>
  <dimension ref="A1:AS10"/>
  <sheetViews>
    <sheetView showGridLines="0" showZeros="0" workbookViewId="0">
      <selection activeCell="G32" sqref="G32"/>
    </sheetView>
  </sheetViews>
  <sheetFormatPr defaultColWidth="6.75" defaultRowHeight="11.25"/>
  <cols>
    <col min="1" max="1" width="35.625" style="43" customWidth="1"/>
    <col min="2" max="4" width="15.625" style="43" customWidth="1"/>
    <col min="5" max="45" width="9" style="43" customWidth="1"/>
    <col min="46" max="16384" width="6.75" style="43"/>
  </cols>
  <sheetData>
    <row r="1" spans="1:45" ht="19.5" customHeight="1">
      <c r="A1" s="4" t="s">
        <v>270</v>
      </c>
    </row>
    <row r="2" spans="1:45" ht="30.75" customHeight="1">
      <c r="A2" s="242" t="s">
        <v>426</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49" t="s">
        <v>243</v>
      </c>
      <c r="C4" s="82" t="s">
        <v>240</v>
      </c>
      <c r="D4" s="83" t="s">
        <v>244</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s="4" customFormat="1" ht="24.95" customHeight="1">
      <c r="A5" s="84" t="s">
        <v>43</v>
      </c>
      <c r="B5" s="85">
        <f>SUM(B7:B10)</f>
        <v>0</v>
      </c>
      <c r="C5" s="85">
        <f>SUM(C7:C10)</f>
        <v>0</v>
      </c>
      <c r="D5" s="55"/>
    </row>
    <row r="6" spans="1:45" s="4" customFormat="1" ht="24.95" customHeight="1">
      <c r="A6" s="84"/>
      <c r="B6" s="85"/>
      <c r="C6" s="85"/>
      <c r="D6" s="55"/>
    </row>
    <row r="7" spans="1:45" s="4" customFormat="1" ht="24.95" customHeight="1">
      <c r="A7" s="86" t="s">
        <v>206</v>
      </c>
      <c r="B7" s="87"/>
      <c r="C7" s="54">
        <v>0</v>
      </c>
      <c r="D7" s="55"/>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row>
    <row r="8" spans="1:45" s="4" customFormat="1" ht="24.95" customHeight="1">
      <c r="A8" s="86" t="s">
        <v>207</v>
      </c>
      <c r="B8" s="49"/>
      <c r="C8" s="54"/>
      <c r="D8" s="55"/>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row>
    <row r="9" spans="1:45" s="4" customFormat="1" ht="24.95" customHeight="1">
      <c r="A9" s="86" t="s">
        <v>208</v>
      </c>
      <c r="B9" s="49"/>
      <c r="C9" s="54"/>
      <c r="D9" s="55"/>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row>
    <row r="10" spans="1:45" s="4" customFormat="1" ht="24.95" customHeight="1">
      <c r="A10" s="86" t="s">
        <v>209</v>
      </c>
      <c r="B10" s="49"/>
      <c r="C10" s="54"/>
      <c r="D10" s="55"/>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sheetPr>
  <dimension ref="A1:C6"/>
  <sheetViews>
    <sheetView zoomScaleNormal="100" zoomScaleSheetLayoutView="100" workbookViewId="0">
      <selection activeCell="B14" sqref="B14"/>
    </sheetView>
  </sheetViews>
  <sheetFormatPr defaultColWidth="9" defaultRowHeight="14.25"/>
  <cols>
    <col min="1" max="2" width="22.125" style="40" customWidth="1"/>
    <col min="3" max="3" width="37.25" style="40" customWidth="1"/>
    <col min="4" max="4" width="28.875" style="40" customWidth="1"/>
    <col min="5" max="16384" width="9" style="40"/>
  </cols>
  <sheetData>
    <row r="1" spans="1:3" ht="73.5" customHeight="1">
      <c r="A1" s="244" t="s">
        <v>428</v>
      </c>
      <c r="B1" s="245"/>
      <c r="C1" s="245"/>
    </row>
    <row r="2" spans="1:3" ht="14.25" customHeight="1">
      <c r="A2" s="251" t="s">
        <v>465</v>
      </c>
      <c r="B2" s="251"/>
      <c r="C2" s="251"/>
    </row>
    <row r="3" spans="1:3" ht="14.25" customHeight="1">
      <c r="A3" s="251"/>
      <c r="B3" s="251"/>
      <c r="C3" s="251"/>
    </row>
    <row r="4" spans="1:3" ht="14.25" customHeight="1">
      <c r="A4" s="251"/>
      <c r="B4" s="251"/>
      <c r="C4" s="251"/>
    </row>
    <row r="5" spans="1:3" ht="14.25" customHeight="1">
      <c r="A5" s="251"/>
      <c r="B5" s="251"/>
      <c r="C5" s="251"/>
    </row>
    <row r="6" spans="1:3" ht="14.25" customHeight="1">
      <c r="A6" s="251"/>
      <c r="B6" s="251"/>
      <c r="C6" s="251"/>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C000"/>
  </sheetPr>
  <dimension ref="A1:AW38"/>
  <sheetViews>
    <sheetView showGridLines="0" showZeros="0" topLeftCell="A16" workbookViewId="0">
      <selection activeCell="C10" sqref="C10"/>
    </sheetView>
  </sheetViews>
  <sheetFormatPr defaultColWidth="6.75" defaultRowHeight="11.25"/>
  <cols>
    <col min="1" max="1" width="38.125" style="63" customWidth="1"/>
    <col min="2" max="4" width="15.625" style="63" customWidth="1"/>
    <col min="5" max="11" width="9" style="63" customWidth="1"/>
    <col min="12" max="12" width="6.25" style="63" customWidth="1"/>
    <col min="13" max="49" width="9" style="63" customWidth="1"/>
    <col min="50" max="16384" width="6.75" style="63"/>
  </cols>
  <sheetData>
    <row r="1" spans="1:49" ht="19.5" customHeight="1">
      <c r="A1" s="4" t="s">
        <v>271</v>
      </c>
    </row>
    <row r="2" spans="1:49" ht="24" customHeight="1">
      <c r="A2" s="236" t="s">
        <v>429</v>
      </c>
      <c r="B2" s="236"/>
      <c r="C2" s="236"/>
      <c r="D2" s="236"/>
      <c r="E2" s="64"/>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row>
    <row r="3" spans="1:49" ht="19.5" customHeight="1">
      <c r="A3" s="66"/>
      <c r="B3" s="67"/>
      <c r="C3" s="68" t="s">
        <v>10</v>
      </c>
      <c r="D3" s="69" t="s">
        <v>11</v>
      </c>
      <c r="E3" s="70"/>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1:49" s="60" customFormat="1" ht="39" customHeight="1">
      <c r="A4" s="50" t="s">
        <v>12</v>
      </c>
      <c r="B4" s="50" t="s">
        <v>14</v>
      </c>
      <c r="C4" s="51" t="s">
        <v>240</v>
      </c>
      <c r="D4" s="52" t="s">
        <v>272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81"/>
    </row>
    <row r="5" spans="1:49" s="60" customFormat="1" ht="18" customHeight="1">
      <c r="A5" s="53" t="s">
        <v>214</v>
      </c>
      <c r="B5" s="50"/>
      <c r="C5" s="51"/>
      <c r="D5" s="52"/>
      <c r="E5" s="72"/>
      <c r="F5" s="72"/>
      <c r="G5" s="72"/>
      <c r="H5" s="72"/>
      <c r="I5" s="72"/>
      <c r="J5" s="72"/>
      <c r="K5" s="72"/>
      <c r="L5" s="76"/>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81"/>
    </row>
    <row r="6" spans="1:49" s="62" customFormat="1" ht="18" customHeight="1">
      <c r="A6" s="73" t="s">
        <v>215</v>
      </c>
      <c r="B6" s="74"/>
      <c r="C6" s="74"/>
      <c r="D6" s="75"/>
      <c r="E6" s="76"/>
      <c r="F6" s="76"/>
      <c r="G6" s="76"/>
      <c r="H6" s="76"/>
      <c r="I6" s="76"/>
      <c r="J6" s="76"/>
      <c r="K6" s="76"/>
      <c r="L6" s="80"/>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62" customFormat="1" ht="18" customHeight="1">
      <c r="A7" s="73" t="s">
        <v>216</v>
      </c>
      <c r="B7" s="74"/>
      <c r="C7" s="74"/>
      <c r="D7" s="75"/>
      <c r="E7" s="76"/>
      <c r="F7" s="76"/>
      <c r="G7" s="76"/>
      <c r="H7" s="76"/>
      <c r="I7" s="76"/>
      <c r="J7" s="76"/>
      <c r="K7" s="76"/>
      <c r="L7" s="80"/>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62" customFormat="1" ht="18" customHeight="1">
      <c r="A8" s="73" t="s">
        <v>217</v>
      </c>
      <c r="B8" s="74"/>
      <c r="C8" s="74"/>
      <c r="D8" s="75"/>
      <c r="E8" s="76"/>
      <c r="F8" s="76"/>
      <c r="G8" s="76"/>
      <c r="H8" s="76"/>
      <c r="I8" s="76"/>
      <c r="J8" s="76"/>
      <c r="K8" s="76"/>
      <c r="L8" s="80"/>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62" customFormat="1" ht="18" customHeight="1">
      <c r="A9" s="77" t="s">
        <v>218</v>
      </c>
      <c r="B9" s="74"/>
      <c r="C9" s="74"/>
      <c r="D9" s="75"/>
      <c r="E9" s="76"/>
      <c r="F9" s="76"/>
      <c r="G9" s="76"/>
      <c r="H9" s="76"/>
      <c r="I9" s="76"/>
      <c r="J9" s="76"/>
      <c r="K9" s="76"/>
      <c r="L9" s="80"/>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60" customFormat="1" ht="18" customHeight="1">
      <c r="A10" s="73" t="s">
        <v>215</v>
      </c>
      <c r="B10" s="78"/>
      <c r="C10" s="78"/>
      <c r="D10" s="78"/>
    </row>
    <row r="11" spans="1:49" ht="18" customHeight="1">
      <c r="A11" s="73" t="s">
        <v>216</v>
      </c>
      <c r="B11" s="79"/>
      <c r="C11" s="79"/>
      <c r="D11" s="79"/>
    </row>
    <row r="12" spans="1:49" ht="18" customHeight="1">
      <c r="A12" s="73" t="s">
        <v>217</v>
      </c>
      <c r="B12" s="79"/>
      <c r="C12" s="79"/>
      <c r="D12" s="79"/>
    </row>
    <row r="13" spans="1:49" ht="18" customHeight="1">
      <c r="A13" s="53" t="s">
        <v>219</v>
      </c>
      <c r="B13" s="79"/>
      <c r="C13" s="79"/>
      <c r="D13" s="79"/>
    </row>
    <row r="14" spans="1:49" ht="18" customHeight="1">
      <c r="A14" s="73" t="s">
        <v>215</v>
      </c>
      <c r="B14" s="79"/>
      <c r="C14" s="79"/>
      <c r="D14" s="79"/>
    </row>
    <row r="15" spans="1:49" ht="18" customHeight="1">
      <c r="A15" s="73" t="s">
        <v>216</v>
      </c>
      <c r="B15" s="79"/>
      <c r="C15" s="79"/>
      <c r="D15" s="79"/>
    </row>
    <row r="16" spans="1:49" ht="18" customHeight="1">
      <c r="A16" s="73" t="s">
        <v>217</v>
      </c>
      <c r="B16" s="79"/>
      <c r="C16" s="79"/>
      <c r="D16" s="79"/>
    </row>
    <row r="17" spans="1:4" ht="18" customHeight="1">
      <c r="A17" s="53" t="s">
        <v>220</v>
      </c>
      <c r="B17" s="79"/>
      <c r="C17" s="79"/>
      <c r="D17" s="79"/>
    </row>
    <row r="18" spans="1:4" ht="18" customHeight="1">
      <c r="A18" s="73" t="s">
        <v>215</v>
      </c>
      <c r="B18" s="79"/>
      <c r="C18" s="79"/>
      <c r="D18" s="79"/>
    </row>
    <row r="19" spans="1:4" ht="18" customHeight="1">
      <c r="A19" s="73" t="s">
        <v>216</v>
      </c>
      <c r="B19" s="79"/>
      <c r="C19" s="79"/>
      <c r="D19" s="79"/>
    </row>
    <row r="20" spans="1:4" ht="18" customHeight="1">
      <c r="A20" s="73" t="s">
        <v>217</v>
      </c>
      <c r="B20" s="79"/>
      <c r="C20" s="79"/>
      <c r="D20" s="79"/>
    </row>
    <row r="21" spans="1:4" ht="18" customHeight="1">
      <c r="A21" s="53" t="s">
        <v>221</v>
      </c>
      <c r="B21" s="79"/>
      <c r="C21" s="79"/>
      <c r="D21" s="79"/>
    </row>
    <row r="22" spans="1:4" ht="18" customHeight="1">
      <c r="A22" s="73" t="s">
        <v>215</v>
      </c>
      <c r="B22" s="79"/>
      <c r="C22" s="79"/>
      <c r="D22" s="79"/>
    </row>
    <row r="23" spans="1:4" ht="18" customHeight="1">
      <c r="A23" s="73" t="s">
        <v>216</v>
      </c>
      <c r="B23" s="79"/>
      <c r="C23" s="79"/>
      <c r="D23" s="79"/>
    </row>
    <row r="24" spans="1:4" ht="18" customHeight="1">
      <c r="A24" s="73" t="s">
        <v>217</v>
      </c>
      <c r="B24" s="79"/>
      <c r="C24" s="79"/>
      <c r="D24" s="79"/>
    </row>
    <row r="25" spans="1:4" ht="18" customHeight="1">
      <c r="A25" s="53" t="s">
        <v>222</v>
      </c>
      <c r="B25" s="79"/>
      <c r="C25" s="79"/>
      <c r="D25" s="79"/>
    </row>
    <row r="26" spans="1:4" ht="18" customHeight="1">
      <c r="A26" s="73" t="s">
        <v>215</v>
      </c>
      <c r="B26" s="79"/>
      <c r="C26" s="79"/>
      <c r="D26" s="79"/>
    </row>
    <row r="27" spans="1:4" ht="18" customHeight="1">
      <c r="A27" s="73" t="s">
        <v>216</v>
      </c>
      <c r="B27" s="79"/>
      <c r="C27" s="79"/>
      <c r="D27" s="79"/>
    </row>
    <row r="28" spans="1:4" ht="18" customHeight="1">
      <c r="A28" s="73" t="s">
        <v>217</v>
      </c>
      <c r="B28" s="79"/>
      <c r="C28" s="79"/>
      <c r="D28" s="79"/>
    </row>
    <row r="29" spans="1:4" ht="18" customHeight="1">
      <c r="A29" s="53" t="s">
        <v>223</v>
      </c>
      <c r="B29" s="79"/>
      <c r="C29" s="79"/>
      <c r="D29" s="79"/>
    </row>
    <row r="30" spans="1:4" ht="18" customHeight="1">
      <c r="A30" s="73" t="s">
        <v>215</v>
      </c>
      <c r="B30" s="79"/>
      <c r="C30" s="79"/>
      <c r="D30" s="79"/>
    </row>
    <row r="31" spans="1:4" ht="18" customHeight="1">
      <c r="A31" s="73" t="s">
        <v>216</v>
      </c>
      <c r="B31" s="79"/>
      <c r="C31" s="79"/>
      <c r="D31" s="79"/>
    </row>
    <row r="32" spans="1:4" ht="18" customHeight="1">
      <c r="A32" s="73" t="s">
        <v>217</v>
      </c>
      <c r="B32" s="79"/>
      <c r="C32" s="79"/>
      <c r="D32" s="79"/>
    </row>
    <row r="33" spans="1:4" ht="18" customHeight="1">
      <c r="A33" s="56"/>
      <c r="B33" s="79"/>
      <c r="C33" s="79"/>
      <c r="D33" s="79"/>
    </row>
    <row r="34" spans="1:4" ht="18" customHeight="1">
      <c r="A34" s="58" t="s">
        <v>224</v>
      </c>
      <c r="B34" s="79"/>
      <c r="C34" s="79"/>
      <c r="D34" s="79"/>
    </row>
    <row r="35" spans="1:4" ht="18" customHeight="1">
      <c r="A35" s="73" t="s">
        <v>215</v>
      </c>
      <c r="B35" s="79"/>
      <c r="C35" s="79"/>
      <c r="D35" s="79"/>
    </row>
    <row r="36" spans="1:4" ht="18" customHeight="1">
      <c r="A36" s="73" t="s">
        <v>216</v>
      </c>
      <c r="B36" s="79"/>
      <c r="C36" s="79"/>
      <c r="D36" s="79"/>
    </row>
    <row r="37" spans="1:4" ht="18" customHeight="1">
      <c r="A37" s="73" t="s">
        <v>217</v>
      </c>
      <c r="B37" s="79"/>
      <c r="C37" s="79"/>
      <c r="D37" s="79"/>
    </row>
    <row r="38" spans="1:4" ht="18" customHeight="1">
      <c r="A38" s="60" t="s">
        <v>273</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C000"/>
  </sheetPr>
  <dimension ref="A1:AS22"/>
  <sheetViews>
    <sheetView showGridLines="0" showZeros="0" topLeftCell="A16" workbookViewId="0">
      <selection activeCell="B7" sqref="B7"/>
    </sheetView>
  </sheetViews>
  <sheetFormatPr defaultColWidth="6.75" defaultRowHeight="11.25"/>
  <cols>
    <col min="1" max="1" width="36.25" style="43" customWidth="1"/>
    <col min="2" max="4" width="14.625" style="43" customWidth="1"/>
    <col min="5" max="45" width="9" style="43" customWidth="1"/>
    <col min="46" max="16384" width="6.75" style="43"/>
  </cols>
  <sheetData>
    <row r="1" spans="1:45" ht="19.5" customHeight="1">
      <c r="A1" s="4" t="s">
        <v>274</v>
      </c>
    </row>
    <row r="2" spans="1:45" ht="31.5" customHeight="1">
      <c r="A2" s="242" t="s">
        <v>430</v>
      </c>
      <c r="B2" s="242"/>
      <c r="C2" s="242"/>
      <c r="D2" s="242"/>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4" customFormat="1" ht="19.5" customHeight="1">
      <c r="A3" s="45"/>
      <c r="B3" s="46"/>
      <c r="C3" s="46"/>
      <c r="D3" s="47" t="s">
        <v>11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row>
    <row r="4" spans="1:45" s="4" customFormat="1" ht="50.1" customHeight="1">
      <c r="A4" s="49" t="s">
        <v>12</v>
      </c>
      <c r="B4" s="50" t="s">
        <v>14</v>
      </c>
      <c r="C4" s="51" t="s">
        <v>240</v>
      </c>
      <c r="D4" s="52" t="s">
        <v>272</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61"/>
    </row>
    <row r="5" spans="1:45" ht="24.95" customHeight="1">
      <c r="A5" s="53" t="s">
        <v>226</v>
      </c>
      <c r="B5" s="54"/>
      <c r="C5" s="54"/>
      <c r="D5" s="55"/>
    </row>
    <row r="6" spans="1:45" ht="24.95" customHeight="1">
      <c r="A6" s="56" t="s">
        <v>227</v>
      </c>
      <c r="B6" s="49"/>
      <c r="C6" s="54"/>
      <c r="D6" s="55"/>
    </row>
    <row r="7" spans="1:45" ht="24.95" customHeight="1">
      <c r="A7" s="53" t="s">
        <v>228</v>
      </c>
      <c r="B7" s="49"/>
      <c r="C7" s="54"/>
      <c r="D7" s="55"/>
    </row>
    <row r="8" spans="1:45" ht="24.95" customHeight="1">
      <c r="A8" s="56" t="s">
        <v>227</v>
      </c>
      <c r="B8" s="49"/>
      <c r="C8" s="54"/>
      <c r="D8" s="55"/>
    </row>
    <row r="9" spans="1:45" ht="24.95" customHeight="1">
      <c r="A9" s="53" t="s">
        <v>229</v>
      </c>
      <c r="B9" s="49"/>
      <c r="C9" s="54"/>
      <c r="D9" s="55"/>
    </row>
    <row r="10" spans="1:45" ht="24.95" customHeight="1">
      <c r="A10" s="56" t="s">
        <v>227</v>
      </c>
      <c r="B10" s="57"/>
      <c r="C10" s="57"/>
      <c r="D10" s="57"/>
    </row>
    <row r="11" spans="1:45" ht="24.95" customHeight="1">
      <c r="A11" s="53" t="s">
        <v>230</v>
      </c>
      <c r="B11" s="57"/>
      <c r="C11" s="57"/>
      <c r="D11" s="57"/>
    </row>
    <row r="12" spans="1:45" ht="24.95" customHeight="1">
      <c r="A12" s="56" t="s">
        <v>231</v>
      </c>
      <c r="B12" s="57"/>
      <c r="C12" s="57"/>
      <c r="D12" s="57"/>
    </row>
    <row r="13" spans="1:45" ht="24.95" customHeight="1">
      <c r="A13" s="53" t="s">
        <v>232</v>
      </c>
      <c r="B13" s="57"/>
      <c r="C13" s="57"/>
      <c r="D13" s="57"/>
    </row>
    <row r="14" spans="1:45" ht="24.95" customHeight="1">
      <c r="A14" s="56" t="s">
        <v>231</v>
      </c>
      <c r="B14" s="57"/>
      <c r="C14" s="57"/>
      <c r="D14" s="57"/>
    </row>
    <row r="15" spans="1:45" ht="24.95" customHeight="1">
      <c r="A15" s="53" t="s">
        <v>233</v>
      </c>
      <c r="B15" s="57"/>
      <c r="C15" s="57"/>
      <c r="D15" s="57"/>
    </row>
    <row r="16" spans="1:45" ht="24.95" customHeight="1">
      <c r="A16" s="56" t="s">
        <v>234</v>
      </c>
      <c r="B16" s="57"/>
      <c r="C16" s="57"/>
      <c r="D16" s="57"/>
    </row>
    <row r="17" spans="1:4" ht="24.95" customHeight="1">
      <c r="A17" s="53" t="s">
        <v>235</v>
      </c>
      <c r="B17" s="57"/>
      <c r="C17" s="57"/>
      <c r="D17" s="57"/>
    </row>
    <row r="18" spans="1:4" ht="24.95" customHeight="1">
      <c r="A18" s="56" t="s">
        <v>236</v>
      </c>
      <c r="B18" s="57"/>
      <c r="C18" s="57"/>
      <c r="D18" s="57"/>
    </row>
    <row r="19" spans="1:4" ht="24.95" customHeight="1">
      <c r="A19" s="56"/>
      <c r="B19" s="57"/>
      <c r="C19" s="57"/>
      <c r="D19" s="57"/>
    </row>
    <row r="20" spans="1:4" ht="24.95" customHeight="1">
      <c r="A20" s="58" t="s">
        <v>237</v>
      </c>
      <c r="B20" s="57"/>
      <c r="C20" s="57"/>
      <c r="D20" s="57"/>
    </row>
    <row r="21" spans="1:4" ht="24.95" customHeight="1">
      <c r="A21" s="59" t="s">
        <v>238</v>
      </c>
      <c r="B21" s="57"/>
      <c r="C21" s="57"/>
      <c r="D21" s="57"/>
    </row>
    <row r="22" spans="1:4" ht="24" customHeight="1">
      <c r="A22" s="60" t="s">
        <v>273</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sheetPr>
  <dimension ref="A1:D5"/>
  <sheetViews>
    <sheetView zoomScaleNormal="100" zoomScaleSheetLayoutView="100" workbookViewId="0">
      <selection activeCell="C6" sqref="C6"/>
    </sheetView>
  </sheetViews>
  <sheetFormatPr defaultColWidth="9" defaultRowHeight="14.25"/>
  <cols>
    <col min="1" max="2" width="23.625" style="40" customWidth="1"/>
    <col min="3" max="3" width="36.125" style="40" customWidth="1"/>
    <col min="4" max="4" width="23.625" style="40" customWidth="1"/>
    <col min="5" max="5" width="28.875" style="40" customWidth="1"/>
    <col min="6" max="16384" width="9" style="40"/>
  </cols>
  <sheetData>
    <row r="1" spans="1:4" ht="63.75" customHeight="1">
      <c r="A1" s="257" t="s">
        <v>431</v>
      </c>
      <c r="B1" s="257"/>
      <c r="C1" s="257"/>
      <c r="D1" s="41"/>
    </row>
    <row r="2" spans="1:4" ht="57.95" customHeight="1">
      <c r="A2" s="265" t="s">
        <v>432</v>
      </c>
      <c r="B2" s="265"/>
      <c r="C2" s="265"/>
      <c r="D2" s="42"/>
    </row>
    <row r="3" spans="1:4" ht="21">
      <c r="A3" s="42"/>
      <c r="B3" s="42"/>
      <c r="C3" s="42"/>
      <c r="D3" s="42"/>
    </row>
    <row r="4" spans="1:4" ht="32.1" customHeight="1">
      <c r="A4" s="42"/>
      <c r="B4" s="42"/>
      <c r="C4" s="42"/>
      <c r="D4" s="42"/>
    </row>
    <row r="5" spans="1:4" ht="21">
      <c r="A5" s="42"/>
      <c r="B5" s="42"/>
      <c r="C5" s="42"/>
      <c r="D5" s="42"/>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0000"/>
  </sheetPr>
  <dimension ref="A1:G9"/>
  <sheetViews>
    <sheetView zoomScaleNormal="100" zoomScaleSheetLayoutView="100" workbookViewId="0">
      <pane ySplit="6" topLeftCell="A7" activePane="bottomLeft" state="frozen"/>
      <selection activeCell="A34" sqref="A34"/>
      <selection pane="bottomLeft" activeCell="A9" sqref="A9:G9"/>
    </sheetView>
  </sheetViews>
  <sheetFormatPr defaultColWidth="10" defaultRowHeight="14.2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275</v>
      </c>
      <c r="B1" s="4"/>
    </row>
    <row r="2" spans="1:7" s="13" customFormat="1" ht="28.7" customHeight="1">
      <c r="A2" s="266" t="s">
        <v>433</v>
      </c>
      <c r="B2" s="266"/>
      <c r="C2" s="266"/>
      <c r="D2" s="266"/>
      <c r="E2" s="266"/>
      <c r="F2" s="266"/>
      <c r="G2" s="266"/>
    </row>
    <row r="3" spans="1:7" ht="14.25" customHeight="1">
      <c r="A3" s="22"/>
      <c r="B3" s="22"/>
      <c r="G3" s="15" t="s">
        <v>276</v>
      </c>
    </row>
    <row r="4" spans="1:7" ht="21.95" customHeight="1">
      <c r="A4" s="267" t="s">
        <v>277</v>
      </c>
      <c r="B4" s="267" t="s">
        <v>434</v>
      </c>
      <c r="C4" s="267"/>
      <c r="D4" s="267"/>
      <c r="E4" s="267" t="s">
        <v>435</v>
      </c>
      <c r="F4" s="267"/>
      <c r="G4" s="267"/>
    </row>
    <row r="5" spans="1:7" ht="21.95" customHeight="1">
      <c r="A5" s="267"/>
      <c r="B5" s="35"/>
      <c r="C5" s="16" t="s">
        <v>278</v>
      </c>
      <c r="D5" s="16" t="s">
        <v>279</v>
      </c>
      <c r="E5" s="35"/>
      <c r="F5" s="16" t="s">
        <v>278</v>
      </c>
      <c r="G5" s="16" t="s">
        <v>279</v>
      </c>
    </row>
    <row r="6" spans="1:7" ht="21.95" customHeight="1">
      <c r="A6" s="16" t="s">
        <v>280</v>
      </c>
      <c r="B6" s="16" t="s">
        <v>281</v>
      </c>
      <c r="C6" s="16" t="s">
        <v>282</v>
      </c>
      <c r="D6" s="16" t="s">
        <v>283</v>
      </c>
      <c r="E6" s="16" t="s">
        <v>284</v>
      </c>
      <c r="F6" s="16" t="s">
        <v>285</v>
      </c>
      <c r="G6" s="16" t="s">
        <v>286</v>
      </c>
    </row>
    <row r="7" spans="1:7" s="34" customFormat="1" ht="21" customHeight="1">
      <c r="A7" s="36" t="s">
        <v>287</v>
      </c>
      <c r="B7" s="37"/>
      <c r="C7" s="37"/>
      <c r="D7" s="38"/>
      <c r="E7" s="37"/>
      <c r="F7" s="37"/>
      <c r="G7" s="39"/>
    </row>
    <row r="8" spans="1:7">
      <c r="A8" s="268" t="s">
        <v>288</v>
      </c>
      <c r="B8" s="268"/>
      <c r="C8" s="268"/>
      <c r="D8" s="268"/>
      <c r="E8" s="268"/>
      <c r="F8" s="268"/>
      <c r="G8" s="268"/>
    </row>
    <row r="9" spans="1:7">
      <c r="A9" s="268" t="s">
        <v>289</v>
      </c>
      <c r="B9" s="268"/>
      <c r="C9" s="268"/>
      <c r="D9" s="268"/>
      <c r="E9" s="268"/>
      <c r="F9" s="268"/>
      <c r="G9" s="268"/>
    </row>
  </sheetData>
  <mergeCells count="6">
    <mergeCell ref="A2:G2"/>
    <mergeCell ref="B4:D4"/>
    <mergeCell ref="E4:G4"/>
    <mergeCell ref="A8:G8"/>
    <mergeCell ref="A9:G9"/>
    <mergeCell ref="A4:A5"/>
  </mergeCells>
  <phoneticPr fontId="49" type="noConversion"/>
  <printOptions horizontalCentered="1"/>
  <pageMargins left="0.43263888888888902" right="0.118055555555556" top="0.74791666666666701" bottom="0.74791666666666701" header="0.31458333333333299" footer="0.31458333333333299"/>
  <pageSetup paperSize="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sheetPr>
  <dimension ref="A1:E17"/>
  <sheetViews>
    <sheetView topLeftCell="A7" zoomScaleNormal="100" zoomScaleSheetLayoutView="100" workbookViewId="0">
      <selection activeCell="B10" sqref="B10"/>
    </sheetView>
  </sheetViews>
  <sheetFormatPr defaultColWidth="10" defaultRowHeight="14.2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30" customFormat="1" ht="26.25" customHeight="1">
      <c r="A1" s="24" t="s">
        <v>290</v>
      </c>
      <c r="B1" s="24"/>
    </row>
    <row r="2" spans="1:5" s="13" customFormat="1" ht="47.1" customHeight="1">
      <c r="A2" s="269" t="s">
        <v>442</v>
      </c>
      <c r="B2" s="269"/>
      <c r="C2" s="269"/>
    </row>
    <row r="3" spans="1:5" ht="26.1" customHeight="1">
      <c r="A3" s="25"/>
      <c r="B3" s="25"/>
      <c r="C3" s="26" t="s">
        <v>276</v>
      </c>
    </row>
    <row r="4" spans="1:5" ht="47.1" customHeight="1">
      <c r="A4" s="16" t="s">
        <v>12</v>
      </c>
      <c r="B4" s="16" t="s">
        <v>291</v>
      </c>
      <c r="C4" s="16" t="s">
        <v>292</v>
      </c>
    </row>
    <row r="5" spans="1:5" ht="42" customHeight="1">
      <c r="A5" s="27" t="s">
        <v>436</v>
      </c>
      <c r="B5" s="28"/>
      <c r="C5" s="28"/>
    </row>
    <row r="6" spans="1:5" ht="42" customHeight="1">
      <c r="A6" s="27" t="s">
        <v>437</v>
      </c>
      <c r="B6" s="28"/>
      <c r="C6" s="28"/>
    </row>
    <row r="7" spans="1:5" ht="42" customHeight="1">
      <c r="A7" s="27" t="s">
        <v>438</v>
      </c>
      <c r="B7" s="28"/>
      <c r="C7" s="28"/>
    </row>
    <row r="8" spans="1:5" ht="42" customHeight="1">
      <c r="A8" s="27" t="s">
        <v>293</v>
      </c>
      <c r="B8" s="28"/>
      <c r="C8" s="28"/>
    </row>
    <row r="9" spans="1:5" ht="42" customHeight="1">
      <c r="A9" s="27" t="s">
        <v>443</v>
      </c>
      <c r="B9" s="28"/>
      <c r="C9" s="28"/>
      <c r="E9" s="31"/>
    </row>
    <row r="10" spans="1:5" ht="42" customHeight="1">
      <c r="A10" s="27" t="s">
        <v>439</v>
      </c>
      <c r="B10" s="28"/>
      <c r="C10" s="32"/>
    </row>
    <row r="11" spans="1:5" ht="42" customHeight="1">
      <c r="A11" s="27" t="s">
        <v>294</v>
      </c>
      <c r="B11" s="28"/>
      <c r="C11" s="28"/>
    </row>
    <row r="12" spans="1:5" ht="42" customHeight="1">
      <c r="A12" s="27" t="s">
        <v>295</v>
      </c>
      <c r="B12" s="29"/>
      <c r="C12" s="32"/>
    </row>
    <row r="13" spans="1:5" ht="42" customHeight="1">
      <c r="A13" s="27" t="s">
        <v>296</v>
      </c>
      <c r="B13" s="29"/>
      <c r="C13" s="32"/>
    </row>
    <row r="14" spans="1:5" ht="42" customHeight="1">
      <c r="A14" s="27" t="s">
        <v>440</v>
      </c>
      <c r="B14" s="29"/>
      <c r="C14" s="28"/>
      <c r="E14" s="33"/>
    </row>
    <row r="15" spans="1:5" ht="42" customHeight="1">
      <c r="A15" s="27" t="s">
        <v>297</v>
      </c>
      <c r="B15" s="29"/>
      <c r="C15" s="29"/>
    </row>
    <row r="16" spans="1:5" ht="42" customHeight="1">
      <c r="A16" s="27" t="s">
        <v>298</v>
      </c>
      <c r="B16" s="29"/>
      <c r="C16" s="29"/>
    </row>
    <row r="17" spans="1:3" ht="48" customHeight="1">
      <c r="A17" s="270" t="s">
        <v>441</v>
      </c>
      <c r="B17" s="270"/>
      <c r="C17" s="270"/>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0000"/>
  </sheetPr>
  <dimension ref="A1:C12"/>
  <sheetViews>
    <sheetView topLeftCell="A10" zoomScaleNormal="100" zoomScaleSheetLayoutView="100" workbookViewId="0">
      <selection activeCell="A12" sqref="A12:C12"/>
    </sheetView>
  </sheetViews>
  <sheetFormatPr defaultColWidth="10" defaultRowHeight="14.25"/>
  <cols>
    <col min="1" max="1" width="46" style="14" customWidth="1"/>
    <col min="2" max="3" width="21.5" style="14" customWidth="1"/>
    <col min="4" max="4" width="9.75" style="14" customWidth="1"/>
    <col min="5" max="16384" width="10" style="14"/>
  </cols>
  <sheetData>
    <row r="1" spans="1:3" s="12" customFormat="1" ht="18" customHeight="1">
      <c r="A1" s="24" t="s">
        <v>299</v>
      </c>
    </row>
    <row r="2" spans="1:3" s="13" customFormat="1" ht="42.95" customHeight="1">
      <c r="A2" s="269" t="s">
        <v>444</v>
      </c>
      <c r="B2" s="269"/>
      <c r="C2" s="269"/>
    </row>
    <row r="3" spans="1:3" ht="21" customHeight="1">
      <c r="A3" s="25"/>
      <c r="B3" s="25"/>
      <c r="C3" s="26" t="s">
        <v>276</v>
      </c>
    </row>
    <row r="4" spans="1:3" ht="42.95" customHeight="1">
      <c r="A4" s="16" t="s">
        <v>12</v>
      </c>
      <c r="B4" s="16" t="s">
        <v>291</v>
      </c>
      <c r="C4" s="16" t="s">
        <v>292</v>
      </c>
    </row>
    <row r="5" spans="1:3" ht="58.5" customHeight="1">
      <c r="A5" s="27" t="s">
        <v>445</v>
      </c>
      <c r="B5" s="28"/>
      <c r="C5" s="28"/>
    </row>
    <row r="6" spans="1:3" ht="58.5" customHeight="1">
      <c r="A6" s="27" t="s">
        <v>446</v>
      </c>
      <c r="B6" s="28"/>
      <c r="C6" s="28"/>
    </row>
    <row r="7" spans="1:3" ht="58.5" customHeight="1">
      <c r="A7" s="27" t="s">
        <v>447</v>
      </c>
      <c r="B7" s="28"/>
      <c r="C7" s="28"/>
    </row>
    <row r="8" spans="1:3" ht="58.5" customHeight="1">
      <c r="A8" s="27" t="s">
        <v>448</v>
      </c>
      <c r="B8" s="28"/>
      <c r="C8" s="28"/>
    </row>
    <row r="9" spans="1:3" ht="58.5" customHeight="1">
      <c r="A9" s="27" t="s">
        <v>449</v>
      </c>
      <c r="B9" s="28"/>
      <c r="C9" s="28"/>
    </row>
    <row r="10" spans="1:3" ht="58.5" customHeight="1">
      <c r="A10" s="27" t="s">
        <v>300</v>
      </c>
      <c r="B10" s="29"/>
      <c r="C10" s="29"/>
    </row>
    <row r="11" spans="1:3" ht="58.5" customHeight="1">
      <c r="A11" s="27" t="s">
        <v>301</v>
      </c>
      <c r="B11" s="29"/>
      <c r="C11" s="29"/>
    </row>
    <row r="12" spans="1:3" ht="45" customHeight="1">
      <c r="A12" s="271" t="s">
        <v>302</v>
      </c>
      <c r="B12" s="271"/>
      <c r="C12" s="271"/>
    </row>
  </sheetData>
  <mergeCells count="2">
    <mergeCell ref="A2:C2"/>
    <mergeCell ref="A12:C1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0000"/>
  </sheetPr>
  <dimension ref="A1:D28"/>
  <sheetViews>
    <sheetView workbookViewId="0">
      <pane ySplit="4" topLeftCell="A23" activePane="bottomLeft" state="frozen"/>
      <selection activeCell="A34" sqref="A34"/>
      <selection pane="bottomLeft" activeCell="A26" sqref="A26:C26"/>
    </sheetView>
  </sheetViews>
  <sheetFormatPr defaultColWidth="10" defaultRowHeight="14.2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303</v>
      </c>
    </row>
    <row r="2" spans="1:3" s="13" customFormat="1" ht="28.7" customHeight="1">
      <c r="A2" s="266" t="s">
        <v>450</v>
      </c>
      <c r="B2" s="266"/>
      <c r="C2" s="266"/>
    </row>
    <row r="3" spans="1:3" ht="24" customHeight="1">
      <c r="C3" s="15" t="s">
        <v>276</v>
      </c>
    </row>
    <row r="4" spans="1:3" ht="28.5" customHeight="1">
      <c r="A4" s="16" t="s">
        <v>12</v>
      </c>
      <c r="B4" s="16" t="s">
        <v>304</v>
      </c>
      <c r="C4" s="16" t="s">
        <v>305</v>
      </c>
    </row>
    <row r="5" spans="1:3" ht="28.5" customHeight="1">
      <c r="A5" s="17" t="s">
        <v>306</v>
      </c>
      <c r="B5" s="18" t="s">
        <v>307</v>
      </c>
      <c r="C5" s="19"/>
    </row>
    <row r="6" spans="1:3" ht="28.5" customHeight="1">
      <c r="A6" s="17" t="s">
        <v>308</v>
      </c>
      <c r="B6" s="18" t="s">
        <v>282</v>
      </c>
      <c r="C6" s="19"/>
    </row>
    <row r="7" spans="1:3" ht="28.5" customHeight="1">
      <c r="A7" s="17" t="s">
        <v>309</v>
      </c>
      <c r="B7" s="18" t="s">
        <v>283</v>
      </c>
      <c r="C7" s="19"/>
    </row>
    <row r="8" spans="1:3" ht="28.5" customHeight="1">
      <c r="A8" s="17" t="s">
        <v>310</v>
      </c>
      <c r="B8" s="18" t="s">
        <v>311</v>
      </c>
      <c r="C8" s="19"/>
    </row>
    <row r="9" spans="1:3" ht="28.5" customHeight="1">
      <c r="A9" s="17" t="s">
        <v>309</v>
      </c>
      <c r="B9" s="18" t="s">
        <v>285</v>
      </c>
      <c r="C9" s="19"/>
    </row>
    <row r="10" spans="1:3" ht="28.5" customHeight="1">
      <c r="A10" s="17" t="s">
        <v>312</v>
      </c>
      <c r="B10" s="18" t="s">
        <v>313</v>
      </c>
      <c r="C10" s="19"/>
    </row>
    <row r="11" spans="1:3" ht="28.5" customHeight="1">
      <c r="A11" s="17" t="s">
        <v>308</v>
      </c>
      <c r="B11" s="18" t="s">
        <v>314</v>
      </c>
      <c r="C11" s="19"/>
    </row>
    <row r="12" spans="1:3" ht="28.5" customHeight="1">
      <c r="A12" s="17" t="s">
        <v>310</v>
      </c>
      <c r="B12" s="18" t="s">
        <v>315</v>
      </c>
      <c r="C12" s="19"/>
    </row>
    <row r="13" spans="1:3" ht="28.5" customHeight="1">
      <c r="A13" s="17" t="s">
        <v>316</v>
      </c>
      <c r="B13" s="18" t="s">
        <v>317</v>
      </c>
      <c r="C13" s="19"/>
    </row>
    <row r="14" spans="1:3" ht="28.5" customHeight="1">
      <c r="A14" s="17" t="s">
        <v>308</v>
      </c>
      <c r="B14" s="18" t="s">
        <v>318</v>
      </c>
      <c r="C14" s="20"/>
    </row>
    <row r="15" spans="1:3" ht="28.5" customHeight="1">
      <c r="A15" s="17" t="s">
        <v>310</v>
      </c>
      <c r="B15" s="18" t="s">
        <v>319</v>
      </c>
      <c r="C15" s="20"/>
    </row>
    <row r="16" spans="1:3" ht="28.5" customHeight="1">
      <c r="A16" s="17" t="s">
        <v>320</v>
      </c>
      <c r="B16" s="18" t="s">
        <v>321</v>
      </c>
      <c r="C16" s="21"/>
    </row>
    <row r="17" spans="1:4" ht="28.5" customHeight="1">
      <c r="A17" s="17" t="s">
        <v>308</v>
      </c>
      <c r="B17" s="18" t="s">
        <v>322</v>
      </c>
      <c r="C17" s="21"/>
    </row>
    <row r="18" spans="1:4" ht="28.5" customHeight="1">
      <c r="A18" s="17" t="s">
        <v>323</v>
      </c>
      <c r="B18" s="18"/>
      <c r="C18" s="21"/>
    </row>
    <row r="19" spans="1:4" ht="28.5" customHeight="1">
      <c r="A19" s="17" t="s">
        <v>324</v>
      </c>
      <c r="B19" s="18" t="s">
        <v>325</v>
      </c>
      <c r="C19" s="21"/>
    </row>
    <row r="20" spans="1:4" ht="28.5" customHeight="1">
      <c r="A20" s="17" t="s">
        <v>310</v>
      </c>
      <c r="B20" s="18" t="s">
        <v>326</v>
      </c>
      <c r="C20" s="21"/>
    </row>
    <row r="21" spans="1:4" ht="28.5" customHeight="1">
      <c r="A21" s="17" t="s">
        <v>323</v>
      </c>
      <c r="B21" s="18"/>
      <c r="C21" s="21"/>
    </row>
    <row r="22" spans="1:4" ht="28.5" customHeight="1">
      <c r="A22" s="17" t="s">
        <v>327</v>
      </c>
      <c r="B22" s="18" t="s">
        <v>328</v>
      </c>
      <c r="C22" s="21"/>
    </row>
    <row r="23" spans="1:4" ht="28.5" customHeight="1">
      <c r="A23" s="17" t="s">
        <v>329</v>
      </c>
      <c r="B23" s="18" t="s">
        <v>330</v>
      </c>
      <c r="C23" s="21"/>
    </row>
    <row r="24" spans="1:4" ht="28.5" customHeight="1">
      <c r="A24" s="17" t="s">
        <v>308</v>
      </c>
      <c r="B24" s="18" t="s">
        <v>331</v>
      </c>
      <c r="C24" s="20"/>
    </row>
    <row r="25" spans="1:4" ht="28.5" customHeight="1">
      <c r="A25" s="17" t="s">
        <v>310</v>
      </c>
      <c r="B25" s="18" t="s">
        <v>332</v>
      </c>
      <c r="C25" s="21"/>
    </row>
    <row r="26" spans="1:4" ht="43.5" customHeight="1">
      <c r="A26" s="268" t="s">
        <v>333</v>
      </c>
      <c r="B26" s="268"/>
      <c r="C26" s="268"/>
    </row>
    <row r="28" spans="1:4">
      <c r="A28" s="23"/>
      <c r="B28" s="23"/>
      <c r="C28" s="23"/>
      <c r="D28" s="23"/>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0000"/>
  </sheetPr>
  <dimension ref="A1:C14"/>
  <sheetViews>
    <sheetView topLeftCell="A7" workbookViewId="0">
      <selection activeCell="H20" sqref="H20"/>
    </sheetView>
  </sheetViews>
  <sheetFormatPr defaultColWidth="10" defaultRowHeight="14.2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334</v>
      </c>
      <c r="B1" s="5"/>
      <c r="C1" s="5"/>
    </row>
    <row r="2" spans="1:3" s="2" customFormat="1" ht="28.7" customHeight="1">
      <c r="A2" s="272" t="s">
        <v>451</v>
      </c>
      <c r="B2" s="272"/>
      <c r="C2" s="272"/>
    </row>
    <row r="3" spans="1:3" ht="22.5" customHeight="1">
      <c r="B3" s="6"/>
      <c r="C3" s="7" t="s">
        <v>276</v>
      </c>
    </row>
    <row r="4" spans="1:3" ht="57.75" customHeight="1">
      <c r="A4" s="8" t="s">
        <v>335</v>
      </c>
      <c r="B4" s="8" t="s">
        <v>304</v>
      </c>
      <c r="C4" s="8" t="s">
        <v>305</v>
      </c>
    </row>
    <row r="5" spans="1:3" ht="45" customHeight="1">
      <c r="A5" s="9" t="s">
        <v>336</v>
      </c>
      <c r="B5" s="10" t="s">
        <v>281</v>
      </c>
      <c r="C5" s="11"/>
    </row>
    <row r="6" spans="1:3" ht="45" customHeight="1">
      <c r="A6" s="9" t="s">
        <v>337</v>
      </c>
      <c r="B6" s="10" t="s">
        <v>282</v>
      </c>
      <c r="C6" s="11"/>
    </row>
    <row r="7" spans="1:3" ht="45" customHeight="1">
      <c r="A7" s="9" t="s">
        <v>338</v>
      </c>
      <c r="B7" s="10" t="s">
        <v>283</v>
      </c>
      <c r="C7" s="11"/>
    </row>
    <row r="8" spans="1:3" ht="45" customHeight="1">
      <c r="A8" s="9" t="s">
        <v>339</v>
      </c>
      <c r="B8" s="10" t="s">
        <v>284</v>
      </c>
      <c r="C8" s="11"/>
    </row>
    <row r="9" spans="1:3" ht="45" customHeight="1">
      <c r="A9" s="9" t="s">
        <v>337</v>
      </c>
      <c r="B9" s="10" t="s">
        <v>285</v>
      </c>
      <c r="C9" s="11"/>
    </row>
    <row r="10" spans="1:3" ht="45" customHeight="1">
      <c r="A10" s="9" t="s">
        <v>338</v>
      </c>
      <c r="B10" s="10" t="s">
        <v>286</v>
      </c>
      <c r="C10" s="11"/>
    </row>
    <row r="11" spans="1:3" ht="57.75" customHeight="1">
      <c r="A11" s="9" t="s">
        <v>340</v>
      </c>
      <c r="B11" s="10" t="s">
        <v>341</v>
      </c>
      <c r="C11" s="11"/>
    </row>
    <row r="12" spans="1:3" ht="57.75" customHeight="1">
      <c r="A12" s="9" t="s">
        <v>337</v>
      </c>
      <c r="B12" s="10" t="s">
        <v>315</v>
      </c>
      <c r="C12" s="11"/>
    </row>
    <row r="13" spans="1:3" ht="57.75" customHeight="1">
      <c r="A13" s="9" t="s">
        <v>338</v>
      </c>
      <c r="B13" s="10" t="s">
        <v>342</v>
      </c>
      <c r="C13" s="11"/>
    </row>
    <row r="14" spans="1:3" ht="41.45" customHeight="1">
      <c r="A14" s="273" t="s">
        <v>343</v>
      </c>
      <c r="B14" s="273"/>
      <c r="C14" s="273"/>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
  <sheetViews>
    <sheetView workbookViewId="0">
      <selection activeCell="M35" sqref="M35"/>
    </sheetView>
  </sheetViews>
  <sheetFormatPr defaultRowHeight="14.25"/>
  <sheetData/>
  <phoneticPr fontId="4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49</vt:i4>
      </vt:variant>
    </vt:vector>
  </HeadingPairs>
  <TitlesOfParts>
    <vt:vector size="103"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Sheet1</vt:lpstr>
      <vt:lpstr>'1-2023公共收入'!Print_Area</vt:lpstr>
      <vt:lpstr>'16-2023社保支出'!Print_Area</vt:lpstr>
      <vt:lpstr>'17-2024公共收入'!Print_Area</vt:lpstr>
      <vt:lpstr>'18-2024公共支出'!Print_Area</vt:lpstr>
      <vt:lpstr>'19-2024公共收入'!Print_Area</vt:lpstr>
      <vt:lpstr>'20-2024公共支出'!Print_Area</vt:lpstr>
      <vt:lpstr>'23-2024基金收入'!Print_Area</vt:lpstr>
      <vt:lpstr>'24-2024基金支出'!Print_Area</vt:lpstr>
      <vt:lpstr>'26-2024基金支出 '!Print_Area</vt:lpstr>
      <vt:lpstr>'27-2024国资收入'!Print_Area</vt:lpstr>
      <vt:lpstr>'28-2024国资支出'!Print_Area</vt:lpstr>
      <vt:lpstr>'29-2024国资收入'!Print_Area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表29说明!Print_Area</vt:lpstr>
      <vt:lpstr>表30说明!Print_Area</vt:lpstr>
      <vt:lpstr>'表32-36说明'!Print_Area</vt:lpstr>
      <vt:lpstr>表3说明!Print_Area</vt:lpstr>
      <vt:lpstr>'11-2023国资收入'!Print_Titles</vt:lpstr>
      <vt:lpstr>'1-2023公共收入'!Print_Titles</vt:lpstr>
      <vt:lpstr>'12-2023国资支出'!Print_Titles</vt:lpstr>
      <vt:lpstr>'13-2023国资收入'!Print_Titles</vt:lpstr>
      <vt:lpstr>'14-2023国资支出'!Print_Titles</vt:lpstr>
      <vt:lpstr>'15-2023社保收入'!Print_Titles</vt:lpstr>
      <vt:lpstr>'16-2023社保支出'!Print_Titles</vt:lpstr>
      <vt:lpstr>'17-2024公共收入'!Print_Titles</vt:lpstr>
      <vt:lpstr>'18-2024公共支出'!Print_Titles</vt:lpstr>
      <vt:lpstr>'19-2024公共收入'!Print_Titles</vt:lpstr>
      <vt:lpstr>'20-2024公共支出'!Print_Titles</vt:lpstr>
      <vt:lpstr>'21-2024公共转移支付收入'!Print_Titles</vt:lpstr>
      <vt:lpstr>'2-2023公共支出'!Print_Titles</vt:lpstr>
      <vt:lpstr>'22-2024公共转移支付支出'!Print_Titles</vt:lpstr>
      <vt:lpstr>'27-2024国资收入'!Print_Titles</vt:lpstr>
      <vt:lpstr>'28-2024国资支出'!Print_Titles</vt:lpstr>
      <vt:lpstr>'29-2024国资收入'!Print_Titles</vt:lpstr>
      <vt:lpstr>'30-2024国资支出'!Print_Titles</vt:lpstr>
      <vt:lpstr>'31-2024社保收入'!Print_Titles</vt:lpstr>
      <vt:lpstr>'3-2023公共收入'!Print_Titles</vt:lpstr>
      <vt:lpstr>'32-2024社保支出'!Print_Titles</vt:lpstr>
      <vt:lpstr>'4-2023公共支出'!Print_Titles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2015-06-05T18:19:00Z</dcterms:created>
  <dcterms:modified xsi:type="dcterms:W3CDTF">2024-01-30T01:34:11Z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