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50" windowHeight="11925" firstSheet="1" activeTab="1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$16,重点专项资金绩效目标表!$A$18:$N$32,重点专项资金绩效目标表!$A$34:$N$47,重点专项资金绩效目标表!$A$49:$N$64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$A$67:$N$67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<sst xmlns="http://schemas.openxmlformats.org/spreadsheetml/2006/main" count="562" uniqueCount="228">
  <si>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</si>
  <si>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</si>
  <si>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</si>
  <si>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</si>
  <si>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</si>
  <si>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</si>
  <si>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</si>
  <si>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</si>
  <si>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</si>
  <si>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</si>
  <si>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</si>
  <si>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</si>
  <si>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</si>
  <si>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</si>
  <si>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</si>
  <si>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</si>
  <si>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</si>
  <si>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</si>
  <si>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</si>
  <si>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</si>
  <si>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</si>
  <si>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</si>
  <si>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</si>
  <si>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</si>
  <si>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</si>
  <si>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</si>
  <si>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</si>
  <si>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</si>
  <si>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</si>
  <si>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</si>
  <si>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</si>
  <si>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</si>
  <si>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</si>
  <si>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</si>
  <si>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</si>
  <si>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</si>
  <si>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</si>
  <si>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</si>
  <si>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</si>
  <si>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</si>
  <si>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</si>
  <si>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</si>
  <si>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</si>
  <si>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</si>
  <si>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</si>
  <si>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</si>
  <si>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</si>
  <si>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</si>
  <si>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</si>
  <si>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</si>
  <si>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</si>
  <si>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</si>
  <si>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</si>
  <si>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</si>
  <si>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</si>
  <si>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</si>
  <si>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</si>
  <si>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</si>
  <si>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</si>
  <si>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</si>
  <si>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</si>
  <si>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</si>
  <si>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</si>
  <si>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</si>
  <si>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</si>
  <si>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</si>
  <si>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</si>
  <si>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</si>
  <si>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</si>
  <si>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</si>
  <si>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</si>
  <si>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</si>
  <si>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</si>
  <si>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</si>
  <si>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</si>
  <si>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</si>
  <si>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</si>
  <si>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</si>
  <si>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</si>
  <si>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</si>
  <si>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</si>
  <si>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</si>
  <si>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</si>
  <si>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</si>
  <si>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</si>
  <si>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</si>
  <si>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</si>
  <si>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</si>
  <si>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</si>
  <si>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</si>
  <si>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</si>
  <si>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</si>
  <si>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</si>
  <si>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</si>
  <si>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</si>
  <si>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</si>
  <si>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</si>
  <si>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</si>
  <si>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</si>
  <si>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</si>
  <si>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</si>
  <si>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</si>
  <si>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</si>
  <si>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</si>
  <si>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</si>
  <si>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</si>
  <si>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</si>
  <si>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</si>
  <si>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</si>
  <si>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</si>
  <si>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</si>
  <si>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</si>
  <si>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</si>
  <si>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</si>
  <si>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</si>
  <si>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</si>
  <si>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</si>
  <si>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重庆市涪陵区清溪镇2024年重点专项预算绩效</t>
  </si>
  <si>
    <t>2024年清溪镇重点专项资金目录</t>
  </si>
  <si>
    <t>本级资金安排</t>
  </si>
  <si>
    <t>场镇清洁绿化维护</t>
  </si>
  <si>
    <t>重庆市涪陵区清溪镇人民政府（本级）</t>
  </si>
  <si>
    <t>消防安全应急保障</t>
  </si>
  <si>
    <t>精神病肇事肇祸监护人奖励</t>
  </si>
  <si>
    <t>基层党建群团及关爱妇幼活动</t>
  </si>
  <si>
    <t>序号：1</t>
  </si>
  <si>
    <t>2024年项目支出年度绩效目标表</t>
  </si>
  <si>
    <t>编制单位</t>
  </si>
  <si>
    <t>917001-重庆市涪陵区清溪镇人民政府（本级）</t>
  </si>
  <si>
    <t>项目名称</t>
  </si>
  <si>
    <t>50010222T000000155744-场镇清洁绿化维护</t>
  </si>
  <si>
    <t>职能职责与活动</t>
  </si>
  <si>
    <t>1002-市政保洁/02-市政保洁</t>
  </si>
  <si>
    <t>主管部门</t>
  </si>
  <si>
    <t>917-重庆市涪陵区清溪镇人民政府</t>
  </si>
  <si>
    <t>项目经办人</t>
  </si>
  <si>
    <t>况勇</t>
  </si>
  <si>
    <t>项目总额</t>
  </si>
  <si>
    <t>万元</t>
  </si>
  <si>
    <t>预算执行率权重</t>
  </si>
  <si>
    <t>项目经办人电话</t>
  </si>
  <si>
    <t>13452594477</t>
  </si>
  <si>
    <t>其中:财政资金</t>
  </si>
  <si>
    <t>年度目标</t>
  </si>
  <si>
    <t>对我镇辖区内两个场镇共计超过20000平方米的范围进行清扫保洁，对道路两旁行道树进行管理维护，对辖区内所有能够行车道路进行清扫保洁，提高整个场镇的清洁条件和卫生状况，有效地改善人居环境。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</si>
  <si>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</si>
  <si>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</si>
  <si>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</si>
  <si>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</si>
  <si>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</si>
  <si>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</si>
  <si>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</si>
  <si>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</si>
  <si>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</si>
  <si>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</si>
  <si>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</si>
  <si>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</si>
  <si>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</si>
  <si>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</si>
  <si>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</si>
  <si>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</si>
  <si>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</si>
  <si>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行道树维护数量</t>
  </si>
  <si>
    <t>≥</t>
  </si>
  <si>
    <t>1500</t>
  </si>
  <si>
    <t>颗</t>
  </si>
  <si>
    <t>10</t>
  </si>
  <si>
    <t>否</t>
  </si>
  <si>
    <t>保洁场镇数量</t>
  </si>
  <si>
    <t>＝</t>
  </si>
  <si>
    <t>2</t>
  </si>
  <si>
    <t>个</t>
  </si>
  <si>
    <t>20</t>
  </si>
  <si>
    <t>场镇保洁面积</t>
  </si>
  <si>
    <t>20000</t>
  </si>
  <si>
    <t>平方米</t>
  </si>
  <si>
    <t>30</t>
  </si>
  <si>
    <t>是</t>
  </si>
  <si>
    <t>效益指标</t>
  </si>
  <si>
    <t>社会效益指标</t>
  </si>
  <si>
    <t>场镇道路保洁覆盖率</t>
  </si>
  <si>
    <t>95</t>
  </si>
  <si>
    <t>%</t>
  </si>
  <si>
    <t>满意度指标</t>
  </si>
  <si>
    <t>服务对象满意度指标</t>
  </si>
  <si>
    <t>场镇居民对市政保洁满意率</t>
  </si>
  <si>
    <t>90</t>
  </si>
  <si>
    <t>序号：2</t>
  </si>
  <si>
    <t>50010222T000000155831-消防安全应急保障</t>
  </si>
  <si>
    <t>0801-安全稳定/01-安全稳定</t>
  </si>
  <si>
    <t>王银</t>
  </si>
  <si>
    <t>13628276977</t>
  </si>
  <si>
    <t>保障清溪专职消防队的正常运转，及时处理辖区居民、园区企业以及临近乡镇的火情灾情处理，全年开展消防检查超过30次，开展消防安全宣传20次，提高群众对消防安全的知晓率，保证辖区消防安全稳定。</t>
  </si>
  <si>
    <t>全年检查次数</t>
  </si>
  <si>
    <t>次</t>
  </si>
  <si>
    <t>15</t>
  </si>
  <si>
    <t>时效指标</t>
  </si>
  <si>
    <t>消防出警及时率</t>
  </si>
  <si>
    <t>群众对消防安全知晓率</t>
  </si>
  <si>
    <t>全年消防安全宣传次数</t>
  </si>
  <si>
    <t>序号：3</t>
  </si>
  <si>
    <t>50010222T000000157273-精神病肇事肇祸监护人奖励</t>
  </si>
  <si>
    <t>唐红斌</t>
  </si>
  <si>
    <t>15923695399</t>
  </si>
  <si>
    <t>对辖区精神病患者肇事肇祸监护人看护奖励及补助，辖区内精神病患者肇事肇祸后处理费用、调解经费、医治等，让辖区内的精神病人能够第一时间进行送治，保证辖区治安环境。</t>
  </si>
  <si>
    <t>肇事肇祸精神病人监护人奖扶人数</t>
  </si>
  <si>
    <t>75</t>
  </si>
  <si>
    <t>人数</t>
  </si>
  <si>
    <t>40</t>
  </si>
  <si>
    <t>监护人满意度</t>
  </si>
  <si>
    <t>85</t>
  </si>
  <si>
    <t>精神病人送治率</t>
  </si>
  <si>
    <t>序号：4</t>
  </si>
  <si>
    <t>50010223T000003200973-基层党建群团及关爱妇幼活动</t>
  </si>
  <si>
    <t>0406-群团工作/06-群团工作</t>
  </si>
  <si>
    <t>秦苹波</t>
  </si>
  <si>
    <t>13896699877</t>
  </si>
  <si>
    <t>开展我镇妇联、工会、留守老人、关工委等活动，全年关心妇女儿童人数超过500人次，开展关爱妇女儿童活动12次，开展关爱妇女儿童政策宣传活动10次以上，关爱留守老人超300人次，提高群众对关爱妇女儿童的政策知晓率，提高妇女儿童及老年人的幸福感与认可度。</t>
  </si>
  <si>
    <t>开展宣传关爱妇女儿童政策活动次数</t>
  </si>
  <si>
    <t>次/年</t>
  </si>
  <si>
    <t>开展全年关爱妇女、留守儿童活动次数</t>
  </si>
  <si>
    <t>12</t>
  </si>
  <si>
    <t>关爱留守老人人数</t>
  </si>
  <si>
    <t>300</t>
  </si>
  <si>
    <t>人次</t>
  </si>
  <si>
    <t>关心妇女儿童人数</t>
  </si>
  <si>
    <t>500</t>
  </si>
  <si>
    <t>村居民对关爱妇女儿童政策知晓率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</si>
</sst>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</numFmts>
  <fonts count="31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9"/>
      <color rgb="FF000000"/>
      <name val="WenQuanYi Micro Hei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1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77" fontId="6" fillId="0" borderId="11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10" xfId="0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0" xfId="0" applyFont="1" applyBorder="1" applyAlignment="1">
      <alignment vertical="center" wrapText="1"/>
    </xf>
    <xf numFmtId="177" fontId="10" fillId="0" borderId="10" xfId="0" applyNumberFormat="1" applyFont="1" applyBorder="1">
      <alignment vertical="center"/>
    </xf>
    <xf numFmtId="177" fontId="10" fillId="0" borderId="11" xfId="0" applyNumberFormat="1" applyFont="1" applyBorder="1">
      <alignment vertical="center"/>
    </xf>
    <xf numFmtId="0" fontId="10" fillId="0" borderId="16" xfId="0" applyFont="1" applyBorder="1" applyAlignment="1">
      <alignment vertical="center" wrapText="1"/>
    </xf>
    <xf numFmtId="177" fontId="10" fillId="0" borderId="16" xfId="0" applyNumberFormat="1" applyFont="1" applyBorder="1">
      <alignment vertical="center"/>
    </xf>
    <xf numFmtId="177" fontId="10" fillId="0" borderId="17" xfId="0" applyNumberFormat="1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20" customWidth="1"/>
    <col min="2" max="2" width="33.25" style="21" customWidth="1"/>
    <col min="3" max="3" width="15.25" style="21" customWidth="1"/>
    <col min="4" max="6" width="10.75" style="22" customWidth="1"/>
  </cols>
  <sheetData>
    <row r="1" s="47" customFormat="1" ht="66" customHeight="1" spans="1:1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ht="39" customHeight="1" spans="1:6">
      <c r="A2" s="16" t="s">
        <v>1</v>
      </c>
      <c r="B2" s="17"/>
      <c r="C2" s="17"/>
      <c r="D2" s="18"/>
      <c r="E2" s="18"/>
      <c r="F2" s="19"/>
    </row>
    <row r="3" ht="21" customHeight="1" spans="6:6">
      <c r="F3" s="22" t="s">
        <v>2</v>
      </c>
    </row>
    <row r="4" s="20" customFormat="1" ht="29.1" customHeight="1" spans="1:10">
      <c r="A4" s="23" t="s">
        <v>3</v>
      </c>
      <c r="B4" s="49" t="s">
        <v>4</v>
      </c>
      <c r="C4" s="25" t="s">
        <v>5</v>
      </c>
      <c r="D4" s="26" t="s">
        <v>6</v>
      </c>
      <c r="E4" s="26"/>
      <c r="F4" s="27"/>
      <c r="J4" s="20" t="s">
        <v>7</v>
      </c>
    </row>
    <row r="5" s="33" customFormat="1" ht="29.1" customHeight="1" spans="1:6">
      <c r="A5" s="28"/>
      <c r="B5" s="50"/>
      <c r="C5" s="30"/>
      <c r="D5" s="31" t="s">
        <v>8</v>
      </c>
      <c r="E5" s="31" t="s">
        <v>9</v>
      </c>
      <c r="F5" s="32" t="s">
        <v>10</v>
      </c>
    </row>
    <row r="6" s="33" customFormat="1" ht="29.1" customHeight="1" spans="1:6">
      <c r="A6" s="34" t="s">
        <v>11</v>
      </c>
      <c r="B6" s="35"/>
      <c r="C6" s="36"/>
      <c r="D6" s="31">
        <f>E6+F6</f>
        <v>109958.468</v>
      </c>
      <c r="E6" s="31">
        <f>SUBTOTAL(9,E7:E55)</f>
        <v>58340.468</v>
      </c>
      <c r="F6" s="32">
        <f>SUBTOTAL(9,F7:F55)</f>
        <v>51618</v>
      </c>
    </row>
    <row r="7" s="47" customFormat="1" ht="35.1" customHeight="1" spans="1:11">
      <c r="A7" s="51">
        <v>1</v>
      </c>
      <c r="B7" s="52" t="s">
        <v>12</v>
      </c>
      <c r="C7" s="52" t="s">
        <v>13</v>
      </c>
      <c r="D7" s="53">
        <f>E7+F7</f>
        <v>278</v>
      </c>
      <c r="E7" s="53">
        <v>170</v>
      </c>
      <c r="F7" s="54">
        <f>VLOOKUP(B7,[1]Sheet1!$J$2:$K$155,2,0)</f>
        <v>108</v>
      </c>
      <c r="J7" s="47" t="s">
        <v>14</v>
      </c>
      <c r="K7" s="47" t="s">
        <v>15</v>
      </c>
    </row>
    <row r="8" ht="20.1" customHeight="1" spans="1:11">
      <c r="A8" s="38">
        <v>2</v>
      </c>
      <c r="B8" s="40" t="s">
        <v>16</v>
      </c>
      <c r="C8" s="40" t="s">
        <v>13</v>
      </c>
      <c r="D8" s="41">
        <f t="shared" ref="D8:D55" si="0">E8+F8</f>
        <v>133.2</v>
      </c>
      <c r="E8" s="41">
        <v>133.2</v>
      </c>
      <c r="F8" s="42"/>
      <c r="J8" t="s">
        <v>14</v>
      </c>
      <c r="K8" t="s">
        <v>15</v>
      </c>
    </row>
    <row r="9" ht="20.1" customHeight="1" spans="1:11">
      <c r="A9" s="38">
        <v>3</v>
      </c>
      <c r="B9" s="40" t="s">
        <v>17</v>
      </c>
      <c r="C9" s="40" t="s">
        <v>13</v>
      </c>
      <c r="D9" s="41">
        <f t="shared" si="0"/>
        <v>162</v>
      </c>
      <c r="E9" s="41">
        <v>162</v>
      </c>
      <c r="F9" s="42"/>
      <c r="J9" t="s">
        <v>14</v>
      </c>
      <c r="K9" t="s">
        <v>15</v>
      </c>
    </row>
    <row r="10" s="47" customFormat="1" ht="20.1" customHeight="1" spans="1:11">
      <c r="A10" s="51">
        <v>4</v>
      </c>
      <c r="B10" s="52" t="s">
        <v>18</v>
      </c>
      <c r="C10" s="52" t="s">
        <v>19</v>
      </c>
      <c r="D10" s="53">
        <f t="shared" si="0"/>
        <v>545</v>
      </c>
      <c r="E10" s="53">
        <v>545</v>
      </c>
      <c r="F10" s="54"/>
      <c r="J10" s="47" t="s">
        <v>20</v>
      </c>
      <c r="K10" s="47" t="s">
        <v>15</v>
      </c>
    </row>
    <row r="11" ht="20.1" customHeight="1" spans="1:11">
      <c r="A11" s="38">
        <v>5</v>
      </c>
      <c r="B11" s="40" t="s">
        <v>21</v>
      </c>
      <c r="C11" s="40" t="s">
        <v>19</v>
      </c>
      <c r="D11" s="41">
        <f t="shared" si="0"/>
        <v>295.6</v>
      </c>
      <c r="E11" s="41">
        <v>189.6</v>
      </c>
      <c r="F11" s="42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38">
        <v>6</v>
      </c>
      <c r="B12" s="40" t="s">
        <v>22</v>
      </c>
      <c r="C12" s="40" t="s">
        <v>23</v>
      </c>
      <c r="D12" s="41">
        <f t="shared" si="0"/>
        <v>149</v>
      </c>
      <c r="E12" s="41">
        <v>110</v>
      </c>
      <c r="F12" s="42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38">
        <v>7</v>
      </c>
      <c r="B13" s="40" t="s">
        <v>25</v>
      </c>
      <c r="C13" s="40" t="s">
        <v>26</v>
      </c>
      <c r="D13" s="41">
        <f t="shared" si="0"/>
        <v>388</v>
      </c>
      <c r="E13" s="41">
        <v>388</v>
      </c>
      <c r="F13" s="42"/>
      <c r="J13" t="s">
        <v>27</v>
      </c>
      <c r="K13" t="s">
        <v>15</v>
      </c>
    </row>
    <row r="14" s="47" customFormat="1" ht="20.1" customHeight="1" spans="1:11">
      <c r="A14" s="51">
        <v>8</v>
      </c>
      <c r="B14" s="52" t="s">
        <v>28</v>
      </c>
      <c r="C14" s="52" t="s">
        <v>29</v>
      </c>
      <c r="D14" s="53">
        <f t="shared" si="0"/>
        <v>100</v>
      </c>
      <c r="E14" s="53">
        <v>100</v>
      </c>
      <c r="F14" s="54"/>
      <c r="J14" s="47" t="s">
        <v>30</v>
      </c>
      <c r="K14" s="47" t="s">
        <v>15</v>
      </c>
    </row>
    <row r="15" ht="20.1" customHeight="1" spans="1:11">
      <c r="A15" s="38">
        <v>9</v>
      </c>
      <c r="B15" s="40" t="s">
        <v>31</v>
      </c>
      <c r="C15" s="40" t="s">
        <v>32</v>
      </c>
      <c r="D15" s="41">
        <f t="shared" si="0"/>
        <v>360</v>
      </c>
      <c r="E15" s="41">
        <v>360</v>
      </c>
      <c r="F15" s="42"/>
      <c r="J15" t="s">
        <v>33</v>
      </c>
      <c r="K15" t="s">
        <v>15</v>
      </c>
    </row>
    <row r="16" ht="20.1" customHeight="1" spans="1:11">
      <c r="A16" s="38">
        <v>10</v>
      </c>
      <c r="B16" s="40" t="s">
        <v>34</v>
      </c>
      <c r="C16" s="40" t="s">
        <v>35</v>
      </c>
      <c r="D16" s="41">
        <f t="shared" si="0"/>
        <v>1314</v>
      </c>
      <c r="E16" s="41">
        <v>540</v>
      </c>
      <c r="F16" s="42">
        <f>VLOOKUP(B16,[1]Sheet1!$J$2:$K$155,2,0)</f>
        <v>774</v>
      </c>
      <c r="J16" t="s">
        <v>36</v>
      </c>
      <c r="K16" t="s">
        <v>37</v>
      </c>
    </row>
    <row r="17" s="47" customFormat="1" ht="20.1" customHeight="1" spans="1:11">
      <c r="A17" s="51">
        <v>11</v>
      </c>
      <c r="B17" s="52" t="s">
        <v>38</v>
      </c>
      <c r="C17" s="52" t="s">
        <v>35</v>
      </c>
      <c r="D17" s="53">
        <f t="shared" si="0"/>
        <v>13662</v>
      </c>
      <c r="E17" s="53">
        <v>0</v>
      </c>
      <c r="F17" s="54">
        <f>VLOOKUP(B17,[1]Sheet1!$J$2:$K$155,2,0)</f>
        <v>13662</v>
      </c>
      <c r="J17" s="47" t="s">
        <v>36</v>
      </c>
      <c r="K17" s="47" t="s">
        <v>37</v>
      </c>
    </row>
    <row r="18" ht="20.1" customHeight="1" spans="1:11">
      <c r="A18" s="38">
        <v>12</v>
      </c>
      <c r="B18" s="40" t="s">
        <v>39</v>
      </c>
      <c r="C18" s="40" t="s">
        <v>35</v>
      </c>
      <c r="D18" s="41">
        <f t="shared" si="0"/>
        <v>2509</v>
      </c>
      <c r="E18" s="41">
        <v>1293</v>
      </c>
      <c r="F18" s="42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38">
        <v>13</v>
      </c>
      <c r="B19" s="40" t="s">
        <v>40</v>
      </c>
      <c r="C19" s="40" t="s">
        <v>35</v>
      </c>
      <c r="D19" s="41">
        <f t="shared" si="0"/>
        <v>7858</v>
      </c>
      <c r="E19" s="41">
        <v>1811</v>
      </c>
      <c r="F19" s="42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38">
        <v>14</v>
      </c>
      <c r="B20" s="40" t="s">
        <v>41</v>
      </c>
      <c r="C20" s="40" t="s">
        <v>35</v>
      </c>
      <c r="D20" s="41">
        <f t="shared" si="0"/>
        <v>5138.9</v>
      </c>
      <c r="E20" s="41">
        <v>2700.9</v>
      </c>
      <c r="F20" s="42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38">
        <v>15</v>
      </c>
      <c r="B21" s="40" t="s">
        <v>42</v>
      </c>
      <c r="C21" s="40" t="s">
        <v>35</v>
      </c>
      <c r="D21" s="41">
        <f t="shared" si="0"/>
        <v>400</v>
      </c>
      <c r="E21" s="41">
        <v>400</v>
      </c>
      <c r="F21" s="42"/>
      <c r="J21" t="s">
        <v>36</v>
      </c>
      <c r="K21" t="s">
        <v>37</v>
      </c>
    </row>
    <row r="22" ht="20.1" customHeight="1" spans="1:11">
      <c r="A22" s="38">
        <v>16</v>
      </c>
      <c r="B22" s="40" t="s">
        <v>43</v>
      </c>
      <c r="C22" s="40" t="s">
        <v>35</v>
      </c>
      <c r="D22" s="41">
        <f t="shared" si="0"/>
        <v>628</v>
      </c>
      <c r="E22" s="41">
        <v>212</v>
      </c>
      <c r="F22" s="42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38">
        <v>17</v>
      </c>
      <c r="B23" s="40" t="s">
        <v>44</v>
      </c>
      <c r="C23" s="40" t="s">
        <v>35</v>
      </c>
      <c r="D23" s="41">
        <f t="shared" si="0"/>
        <v>2132</v>
      </c>
      <c r="E23" s="41">
        <v>90</v>
      </c>
      <c r="F23" s="42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38">
        <v>18</v>
      </c>
      <c r="B24" s="40" t="s">
        <v>45</v>
      </c>
      <c r="C24" s="40" t="s">
        <v>46</v>
      </c>
      <c r="D24" s="41">
        <f t="shared" si="0"/>
        <v>213.5</v>
      </c>
      <c r="E24" s="41">
        <v>213.5</v>
      </c>
      <c r="F24" s="42"/>
      <c r="J24" t="s">
        <v>47</v>
      </c>
      <c r="K24" t="s">
        <v>37</v>
      </c>
    </row>
    <row r="25" ht="20.1" customHeight="1" spans="1:11">
      <c r="A25" s="38">
        <v>19</v>
      </c>
      <c r="B25" s="40" t="s">
        <v>48</v>
      </c>
      <c r="C25" s="40" t="s">
        <v>46</v>
      </c>
      <c r="D25" s="41">
        <f t="shared" si="0"/>
        <v>225</v>
      </c>
      <c r="E25" s="41">
        <v>225</v>
      </c>
      <c r="F25" s="42"/>
      <c r="J25" t="s">
        <v>47</v>
      </c>
      <c r="K25" t="s">
        <v>37</v>
      </c>
    </row>
    <row r="26" ht="35.1" customHeight="1" spans="1:11">
      <c r="A26" s="38">
        <v>20</v>
      </c>
      <c r="B26" s="40" t="s">
        <v>49</v>
      </c>
      <c r="C26" s="40" t="s">
        <v>50</v>
      </c>
      <c r="D26" s="41">
        <f t="shared" si="0"/>
        <v>681</v>
      </c>
      <c r="E26" s="41">
        <v>500</v>
      </c>
      <c r="F26" s="42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38">
        <v>21</v>
      </c>
      <c r="B27" s="40" t="s">
        <v>53</v>
      </c>
      <c r="C27" s="40" t="s">
        <v>50</v>
      </c>
      <c r="D27" s="41">
        <f t="shared" si="0"/>
        <v>1800</v>
      </c>
      <c r="E27" s="41">
        <v>1800</v>
      </c>
      <c r="F27" s="42"/>
      <c r="J27" t="s">
        <v>51</v>
      </c>
      <c r="K27" t="s">
        <v>52</v>
      </c>
    </row>
    <row r="28" ht="20.1" customHeight="1" spans="1:11">
      <c r="A28" s="38">
        <v>22</v>
      </c>
      <c r="B28" s="40" t="s">
        <v>54</v>
      </c>
      <c r="C28" s="40" t="s">
        <v>50</v>
      </c>
      <c r="D28" s="41">
        <f t="shared" si="0"/>
        <v>5187</v>
      </c>
      <c r="E28" s="41">
        <v>2922</v>
      </c>
      <c r="F28" s="42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38">
        <v>23</v>
      </c>
      <c r="B29" s="40" t="s">
        <v>55</v>
      </c>
      <c r="C29" s="40" t="s">
        <v>50</v>
      </c>
      <c r="D29" s="41">
        <f t="shared" si="0"/>
        <v>600</v>
      </c>
      <c r="E29" s="41">
        <v>600</v>
      </c>
      <c r="F29" s="42"/>
      <c r="J29" t="s">
        <v>51</v>
      </c>
      <c r="K29" t="s">
        <v>52</v>
      </c>
    </row>
    <row r="30" ht="20.1" customHeight="1" spans="1:11">
      <c r="A30" s="38">
        <v>24</v>
      </c>
      <c r="B30" s="40" t="s">
        <v>56</v>
      </c>
      <c r="C30" s="40" t="s">
        <v>50</v>
      </c>
      <c r="D30" s="41">
        <f t="shared" si="0"/>
        <v>6295</v>
      </c>
      <c r="E30" s="41">
        <v>1550</v>
      </c>
      <c r="F30" s="42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38">
        <v>25</v>
      </c>
      <c r="B31" s="40" t="s">
        <v>58</v>
      </c>
      <c r="C31" s="40" t="s">
        <v>50</v>
      </c>
      <c r="D31" s="41">
        <f t="shared" si="0"/>
        <v>11714</v>
      </c>
      <c r="E31" s="41">
        <v>2400</v>
      </c>
      <c r="F31" s="42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38">
        <v>26</v>
      </c>
      <c r="B32" s="40" t="s">
        <v>59</v>
      </c>
      <c r="C32" s="40" t="s">
        <v>60</v>
      </c>
      <c r="D32" s="41">
        <f t="shared" si="0"/>
        <v>129.998</v>
      </c>
      <c r="E32" s="41">
        <v>129.998</v>
      </c>
      <c r="F32" s="42"/>
      <c r="J32" t="s">
        <v>61</v>
      </c>
      <c r="K32" t="s">
        <v>52</v>
      </c>
    </row>
    <row r="33" ht="20.1" customHeight="1" spans="1:11">
      <c r="A33" s="38">
        <v>27</v>
      </c>
      <c r="B33" s="40" t="s">
        <v>62</v>
      </c>
      <c r="C33" s="40" t="s">
        <v>63</v>
      </c>
      <c r="D33" s="41">
        <f t="shared" si="0"/>
        <v>1352</v>
      </c>
      <c r="E33" s="41">
        <v>1352</v>
      </c>
      <c r="F33" s="42"/>
      <c r="J33" t="s">
        <v>64</v>
      </c>
      <c r="K33" t="s">
        <v>52</v>
      </c>
    </row>
    <row r="34" ht="20.1" customHeight="1" spans="1:11">
      <c r="A34" s="38">
        <v>28</v>
      </c>
      <c r="B34" s="40" t="s">
        <v>65</v>
      </c>
      <c r="C34" s="40" t="s">
        <v>63</v>
      </c>
      <c r="D34" s="41">
        <f t="shared" si="0"/>
        <v>1000</v>
      </c>
      <c r="E34" s="41">
        <v>1000</v>
      </c>
      <c r="F34" s="42"/>
      <c r="J34" t="s">
        <v>64</v>
      </c>
      <c r="K34" t="s">
        <v>52</v>
      </c>
    </row>
    <row r="35" ht="20.1" customHeight="1" spans="1:11">
      <c r="A35" s="38">
        <v>29</v>
      </c>
      <c r="B35" s="40" t="s">
        <v>66</v>
      </c>
      <c r="C35" s="40" t="s">
        <v>63</v>
      </c>
      <c r="D35" s="41">
        <f t="shared" si="0"/>
        <v>270</v>
      </c>
      <c r="E35" s="41">
        <v>270</v>
      </c>
      <c r="F35" s="42"/>
      <c r="J35" t="s">
        <v>64</v>
      </c>
      <c r="K35" t="s">
        <v>52</v>
      </c>
    </row>
    <row r="36" ht="20.1" customHeight="1" spans="1:11">
      <c r="A36" s="38">
        <v>30</v>
      </c>
      <c r="B36" s="40" t="s">
        <v>67</v>
      </c>
      <c r="C36" s="40" t="s">
        <v>63</v>
      </c>
      <c r="D36" s="41">
        <f t="shared" si="0"/>
        <v>2963</v>
      </c>
      <c r="E36" s="41">
        <v>2963</v>
      </c>
      <c r="F36" s="42"/>
      <c r="J36" t="s">
        <v>64</v>
      </c>
      <c r="K36" t="s">
        <v>52</v>
      </c>
    </row>
    <row r="37" s="47" customFormat="1" ht="35.1" customHeight="1" spans="1:11">
      <c r="A37" s="51">
        <v>31</v>
      </c>
      <c r="B37" s="52" t="s">
        <v>68</v>
      </c>
      <c r="C37" s="52" t="s">
        <v>63</v>
      </c>
      <c r="D37" s="53">
        <f t="shared" si="0"/>
        <v>200</v>
      </c>
      <c r="E37" s="53">
        <v>200</v>
      </c>
      <c r="F37" s="54"/>
      <c r="J37" s="47" t="s">
        <v>69</v>
      </c>
      <c r="K37" s="47" t="s">
        <v>52</v>
      </c>
    </row>
    <row r="38" s="47" customFormat="1" ht="35.1" customHeight="1" spans="1:11">
      <c r="A38" s="51">
        <v>32</v>
      </c>
      <c r="B38" s="52" t="s">
        <v>70</v>
      </c>
      <c r="C38" s="52" t="s">
        <v>71</v>
      </c>
      <c r="D38" s="53">
        <f t="shared" si="0"/>
        <v>1946</v>
      </c>
      <c r="E38" s="53">
        <v>1200</v>
      </c>
      <c r="F38" s="54">
        <f>VLOOKUP(B38,[1]Sheet1!$J$2:$K$155,2,0)</f>
        <v>746</v>
      </c>
      <c r="J38" s="47" t="s">
        <v>72</v>
      </c>
      <c r="K38" s="47" t="s">
        <v>52</v>
      </c>
    </row>
    <row r="39" ht="35.1" customHeight="1" spans="1:11">
      <c r="A39" s="38">
        <v>33</v>
      </c>
      <c r="B39" s="40" t="s">
        <v>73</v>
      </c>
      <c r="C39" s="40" t="s">
        <v>71</v>
      </c>
      <c r="D39" s="41">
        <f t="shared" si="0"/>
        <v>2000</v>
      </c>
      <c r="E39" s="41">
        <v>2000</v>
      </c>
      <c r="F39" s="42"/>
      <c r="J39" t="s">
        <v>72</v>
      </c>
      <c r="K39" t="s">
        <v>52</v>
      </c>
    </row>
    <row r="40" ht="20.1" customHeight="1" spans="1:11">
      <c r="A40" s="38">
        <v>34</v>
      </c>
      <c r="B40" s="40" t="s">
        <v>74</v>
      </c>
      <c r="C40" s="40" t="s">
        <v>75</v>
      </c>
      <c r="D40" s="41">
        <f t="shared" si="0"/>
        <v>5070</v>
      </c>
      <c r="E40" s="41">
        <v>2100</v>
      </c>
      <c r="F40" s="42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38">
        <v>35</v>
      </c>
      <c r="B41" s="40" t="s">
        <v>77</v>
      </c>
      <c r="C41" s="40" t="s">
        <v>75</v>
      </c>
      <c r="D41" s="41">
        <f t="shared" si="0"/>
        <v>5549</v>
      </c>
      <c r="E41" s="41">
        <v>1000</v>
      </c>
      <c r="F41" s="42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38">
        <v>36</v>
      </c>
      <c r="B42" s="40" t="s">
        <v>78</v>
      </c>
      <c r="C42" s="40" t="s">
        <v>79</v>
      </c>
      <c r="D42" s="41">
        <f t="shared" si="0"/>
        <v>3500</v>
      </c>
      <c r="E42" s="41">
        <v>3500</v>
      </c>
      <c r="F42" s="42"/>
      <c r="J42" t="s">
        <v>80</v>
      </c>
      <c r="K42" t="s">
        <v>81</v>
      </c>
    </row>
    <row r="43" s="47" customFormat="1" ht="20.1" customHeight="1" spans="1:11">
      <c r="A43" s="51">
        <v>37</v>
      </c>
      <c r="B43" s="52" t="s">
        <v>82</v>
      </c>
      <c r="C43" s="52" t="s">
        <v>83</v>
      </c>
      <c r="D43" s="53">
        <f t="shared" si="0"/>
        <v>774</v>
      </c>
      <c r="E43" s="53">
        <v>774</v>
      </c>
      <c r="F43" s="54"/>
      <c r="J43" s="47" t="s">
        <v>84</v>
      </c>
      <c r="K43" s="47" t="s">
        <v>81</v>
      </c>
    </row>
    <row r="44" s="47" customFormat="1" ht="20.1" customHeight="1" spans="1:11">
      <c r="A44" s="51">
        <v>38</v>
      </c>
      <c r="B44" s="52" t="s">
        <v>85</v>
      </c>
      <c r="C44" s="52" t="s">
        <v>86</v>
      </c>
      <c r="D44" s="53">
        <f t="shared" si="0"/>
        <v>443</v>
      </c>
      <c r="E44" s="53">
        <v>443</v>
      </c>
      <c r="F44" s="54"/>
      <c r="J44" s="47" t="s">
        <v>87</v>
      </c>
      <c r="K44" s="47" t="s">
        <v>81</v>
      </c>
    </row>
    <row r="45" s="47" customFormat="1" ht="20.1" customHeight="1" spans="1:11">
      <c r="A45" s="51">
        <v>39</v>
      </c>
      <c r="B45" s="52" t="s">
        <v>88</v>
      </c>
      <c r="C45" s="52" t="s">
        <v>89</v>
      </c>
      <c r="D45" s="53">
        <f t="shared" si="0"/>
        <v>150</v>
      </c>
      <c r="E45" s="53">
        <v>150</v>
      </c>
      <c r="F45" s="54"/>
      <c r="J45" s="47" t="s">
        <v>90</v>
      </c>
      <c r="K45" s="47" t="s">
        <v>81</v>
      </c>
    </row>
    <row r="46" ht="20.1" customHeight="1" spans="1:11">
      <c r="A46" s="38">
        <v>40</v>
      </c>
      <c r="B46" s="40" t="s">
        <v>91</v>
      </c>
      <c r="C46" s="40" t="s">
        <v>92</v>
      </c>
      <c r="D46" s="41">
        <f t="shared" si="0"/>
        <v>1164.45</v>
      </c>
      <c r="E46" s="41">
        <v>1164.45</v>
      </c>
      <c r="F46" s="42"/>
      <c r="J46" t="s">
        <v>93</v>
      </c>
      <c r="K46" t="s">
        <v>94</v>
      </c>
    </row>
    <row r="47" s="47" customFormat="1" ht="20.1" customHeight="1" spans="1:11">
      <c r="A47" s="51">
        <v>41</v>
      </c>
      <c r="B47" s="52" t="s">
        <v>95</v>
      </c>
      <c r="C47" s="52" t="s">
        <v>92</v>
      </c>
      <c r="D47" s="53">
        <f t="shared" si="0"/>
        <v>1500</v>
      </c>
      <c r="E47" s="53">
        <v>1500</v>
      </c>
      <c r="F47" s="54"/>
      <c r="J47" s="47" t="s">
        <v>93</v>
      </c>
      <c r="K47" s="47" t="s">
        <v>94</v>
      </c>
    </row>
    <row r="48" s="47" customFormat="1" ht="20.1" customHeight="1" spans="1:11">
      <c r="A48" s="51">
        <v>42</v>
      </c>
      <c r="B48" s="52" t="s">
        <v>96</v>
      </c>
      <c r="C48" s="52" t="s">
        <v>97</v>
      </c>
      <c r="D48" s="53">
        <f t="shared" si="0"/>
        <v>140</v>
      </c>
      <c r="E48" s="53">
        <v>140</v>
      </c>
      <c r="F48" s="54"/>
      <c r="J48" s="47" t="s">
        <v>98</v>
      </c>
      <c r="K48" s="47" t="s">
        <v>94</v>
      </c>
    </row>
    <row r="49" ht="20.1" customHeight="1" spans="1:11">
      <c r="A49" s="38">
        <v>43</v>
      </c>
      <c r="B49" s="40" t="s">
        <v>99</v>
      </c>
      <c r="C49" s="40" t="s">
        <v>100</v>
      </c>
      <c r="D49" s="41">
        <f t="shared" si="0"/>
        <v>1200</v>
      </c>
      <c r="E49" s="41">
        <v>1200</v>
      </c>
      <c r="F49" s="42"/>
      <c r="J49" t="s">
        <v>101</v>
      </c>
      <c r="K49" t="s">
        <v>94</v>
      </c>
    </row>
    <row r="50" ht="20.1" customHeight="1" spans="1:11">
      <c r="A50" s="38">
        <v>44</v>
      </c>
      <c r="B50" s="40" t="s">
        <v>102</v>
      </c>
      <c r="C50" s="40" t="s">
        <v>100</v>
      </c>
      <c r="D50" s="41">
        <f t="shared" si="0"/>
        <v>500</v>
      </c>
      <c r="E50" s="41">
        <v>500</v>
      </c>
      <c r="F50" s="42"/>
      <c r="J50" t="s">
        <v>101</v>
      </c>
      <c r="K50" t="s">
        <v>94</v>
      </c>
    </row>
    <row r="51" ht="20.1" customHeight="1" spans="1:11">
      <c r="A51" s="38">
        <v>45</v>
      </c>
      <c r="B51" s="40" t="s">
        <v>103</v>
      </c>
      <c r="C51" s="40" t="s">
        <v>100</v>
      </c>
      <c r="D51" s="41">
        <f t="shared" si="0"/>
        <v>4519.94</v>
      </c>
      <c r="E51" s="41">
        <v>4519.94</v>
      </c>
      <c r="F51" s="42"/>
      <c r="J51" t="s">
        <v>104</v>
      </c>
      <c r="K51" t="s">
        <v>94</v>
      </c>
    </row>
    <row r="52" ht="35.1" customHeight="1" spans="1:11">
      <c r="A52" s="38">
        <v>46</v>
      </c>
      <c r="B52" s="40" t="s">
        <v>105</v>
      </c>
      <c r="C52" s="40" t="s">
        <v>106</v>
      </c>
      <c r="D52" s="41">
        <f t="shared" si="0"/>
        <v>2761</v>
      </c>
      <c r="E52" s="41">
        <v>2761</v>
      </c>
      <c r="F52" s="42"/>
      <c r="J52" t="s">
        <v>107</v>
      </c>
      <c r="K52" t="s">
        <v>94</v>
      </c>
    </row>
    <row r="53" ht="20.1" customHeight="1" spans="1:11">
      <c r="A53" s="38">
        <v>47</v>
      </c>
      <c r="B53" s="40" t="s">
        <v>108</v>
      </c>
      <c r="C53" s="40" t="s">
        <v>109</v>
      </c>
      <c r="D53" s="41">
        <f t="shared" si="0"/>
        <v>2500</v>
      </c>
      <c r="E53" s="41">
        <v>2500</v>
      </c>
      <c r="F53" s="42"/>
      <c r="J53" t="s">
        <v>110</v>
      </c>
      <c r="K53" t="s">
        <v>111</v>
      </c>
    </row>
    <row r="54" ht="20.1" customHeight="1" spans="1:11">
      <c r="A54" s="38">
        <v>48</v>
      </c>
      <c r="B54" s="40" t="s">
        <v>112</v>
      </c>
      <c r="C54" s="40" t="s">
        <v>113</v>
      </c>
      <c r="D54" s="41">
        <f t="shared" si="0"/>
        <v>1351</v>
      </c>
      <c r="E54" s="41">
        <v>1351</v>
      </c>
      <c r="F54" s="42"/>
      <c r="J54" t="s">
        <v>114</v>
      </c>
      <c r="K54" t="s">
        <v>111</v>
      </c>
    </row>
    <row r="55" s="47" customFormat="1" ht="20.1" customHeight="1" spans="1:11">
      <c r="A55" s="51">
        <v>49</v>
      </c>
      <c r="B55" s="55" t="s">
        <v>115</v>
      </c>
      <c r="C55" s="55" t="s">
        <v>113</v>
      </c>
      <c r="D55" s="56">
        <f t="shared" si="0"/>
        <v>6206.88</v>
      </c>
      <c r="E55" s="56">
        <v>6206.88</v>
      </c>
      <c r="F55" s="57"/>
      <c r="J55" s="47" t="s">
        <v>114</v>
      </c>
      <c r="K55" s="47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topLeftCell="A11" workbookViewId="0">
      <selection activeCell="A28" sqref="A28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44" t="s">
        <v>116</v>
      </c>
    </row>
    <row r="4" ht="102" customHeight="1"/>
    <row r="6" ht="51.75" customHeight="1" spans="1:1">
      <c r="A6" s="45" t="s">
        <v>117</v>
      </c>
    </row>
    <row r="22" ht="23.25" spans="1:2">
      <c r="A22" s="46">
        <v>45323</v>
      </c>
      <c r="B22" s="4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6" workbookViewId="0">
      <selection activeCell="B12" sqref="B12"/>
    </sheetView>
  </sheetViews>
  <sheetFormatPr defaultColWidth="9" defaultRowHeight="13.5"/>
  <cols>
    <col min="1" max="1" width="5.875" customWidth="1"/>
    <col min="2" max="2" width="34.75" style="15" customWidth="1"/>
    <col min="3" max="3" width="14.625" customWidth="1"/>
    <col min="4" max="6" width="10.125" customWidth="1"/>
  </cols>
  <sheetData>
    <row r="1" ht="22.5" spans="1:6">
      <c r="A1" s="16" t="s">
        <v>118</v>
      </c>
      <c r="B1" s="16"/>
      <c r="C1" s="17"/>
      <c r="D1" s="18"/>
      <c r="E1" s="18"/>
      <c r="F1" s="19"/>
    </row>
    <row r="2" ht="14.25" spans="1:6">
      <c r="A2" s="20"/>
      <c r="C2" s="21"/>
      <c r="D2" s="22"/>
      <c r="E2" s="22"/>
      <c r="F2" s="22" t="s">
        <v>2</v>
      </c>
    </row>
    <row r="3" ht="24" customHeight="1" spans="1:9">
      <c r="A3" s="23" t="s">
        <v>3</v>
      </c>
      <c r="B3" s="24" t="s">
        <v>4</v>
      </c>
      <c r="C3" s="25" t="s">
        <v>5</v>
      </c>
      <c r="D3" s="26" t="s">
        <v>6</v>
      </c>
      <c r="E3" s="26"/>
      <c r="F3" s="27"/>
      <c r="G3" s="20"/>
      <c r="H3" s="20"/>
      <c r="I3" s="20"/>
    </row>
    <row r="4" ht="27" spans="1:9">
      <c r="A4" s="28"/>
      <c r="B4" s="29"/>
      <c r="C4" s="30"/>
      <c r="D4" s="31" t="s">
        <v>8</v>
      </c>
      <c r="E4" s="31" t="s">
        <v>119</v>
      </c>
      <c r="F4" s="32" t="s">
        <v>10</v>
      </c>
      <c r="G4" s="33"/>
      <c r="H4" s="33"/>
      <c r="I4" s="33"/>
    </row>
    <row r="5" ht="24.95" customHeight="1" spans="1:9">
      <c r="A5" s="34" t="s">
        <v>11</v>
      </c>
      <c r="B5" s="35"/>
      <c r="C5" s="36"/>
      <c r="D5" s="31">
        <f>SUBTOTAL(9,D6:D22)</f>
        <v>270</v>
      </c>
      <c r="E5" s="31">
        <f>SUBTOTAL(9,E6:E22)</f>
        <v>270</v>
      </c>
      <c r="F5" s="37">
        <f>SUBTOTAL(9,F6:F22)</f>
        <v>0</v>
      </c>
      <c r="G5" s="33"/>
      <c r="H5" s="33"/>
      <c r="I5" s="33"/>
    </row>
    <row r="6" ht="40.5" spans="1:6">
      <c r="A6" s="38">
        <v>1</v>
      </c>
      <c r="B6" s="39" t="s">
        <v>120</v>
      </c>
      <c r="C6" s="40" t="s">
        <v>121</v>
      </c>
      <c r="D6" s="41">
        <v>180</v>
      </c>
      <c r="E6" s="41">
        <v>180</v>
      </c>
      <c r="F6" s="42"/>
    </row>
    <row r="7" ht="40.5" spans="1:6">
      <c r="A7" s="38">
        <v>2</v>
      </c>
      <c r="B7" s="43" t="s">
        <v>122</v>
      </c>
      <c r="C7" s="40" t="s">
        <v>121</v>
      </c>
      <c r="D7" s="41">
        <v>60</v>
      </c>
      <c r="E7" s="41">
        <v>60</v>
      </c>
      <c r="F7" s="42"/>
    </row>
    <row r="8" ht="40.5" spans="1:6">
      <c r="A8" s="38">
        <v>3</v>
      </c>
      <c r="B8" s="43" t="s">
        <v>123</v>
      </c>
      <c r="C8" s="40" t="s">
        <v>121</v>
      </c>
      <c r="D8" s="41">
        <v>15</v>
      </c>
      <c r="E8" s="41">
        <v>15</v>
      </c>
      <c r="F8" s="42"/>
    </row>
    <row r="9" ht="40.5" spans="1:6">
      <c r="A9" s="38">
        <v>4</v>
      </c>
      <c r="B9" s="39" t="s">
        <v>124</v>
      </c>
      <c r="C9" s="40" t="s">
        <v>121</v>
      </c>
      <c r="D9" s="41">
        <v>15</v>
      </c>
      <c r="E9" s="41">
        <v>15</v>
      </c>
      <c r="F9" s="42"/>
    </row>
    <row r="10" ht="24.95" customHeight="1" spans="1:6">
      <c r="A10" s="38"/>
      <c r="B10" s="39"/>
      <c r="C10" s="40"/>
      <c r="D10" s="41"/>
      <c r="E10" s="41"/>
      <c r="F10" s="42"/>
    </row>
    <row r="11" ht="24.95" customHeight="1" spans="1:6">
      <c r="A11" s="38"/>
      <c r="B11" s="39"/>
      <c r="C11" s="40"/>
      <c r="D11" s="41"/>
      <c r="E11" s="41"/>
      <c r="F11" s="42"/>
    </row>
    <row r="12" ht="24.95" customHeight="1" spans="1:6">
      <c r="A12" s="38"/>
      <c r="B12" s="39"/>
      <c r="C12" s="40"/>
      <c r="D12" s="41"/>
      <c r="E12" s="41"/>
      <c r="F12" s="42"/>
    </row>
    <row r="13" ht="24.95" customHeight="1" spans="1:6">
      <c r="A13" s="38"/>
      <c r="B13" s="43"/>
      <c r="C13" s="40"/>
      <c r="D13" s="41"/>
      <c r="E13" s="41"/>
      <c r="F13" s="42"/>
    </row>
    <row r="14" ht="24.95" customHeight="1" spans="1:6">
      <c r="A14" s="38"/>
      <c r="B14" s="43"/>
      <c r="C14" s="40"/>
      <c r="D14" s="41"/>
      <c r="E14" s="41"/>
      <c r="F14" s="42"/>
    </row>
    <row r="15" ht="24.95" customHeight="1" spans="1:6">
      <c r="A15" s="38"/>
      <c r="B15" s="43"/>
      <c r="C15" s="40"/>
      <c r="D15" s="41"/>
      <c r="E15" s="41"/>
      <c r="F15" s="42"/>
    </row>
    <row r="16" ht="24.95" customHeight="1" spans="1:6">
      <c r="A16" s="38"/>
      <c r="B16" s="43"/>
      <c r="C16" s="40"/>
      <c r="D16" s="41"/>
      <c r="E16" s="41"/>
      <c r="F16" s="42"/>
    </row>
    <row r="17" ht="24.95" customHeight="1" spans="1:6">
      <c r="A17" s="38"/>
      <c r="B17" s="43"/>
      <c r="C17" s="40"/>
      <c r="D17" s="41"/>
      <c r="E17" s="41"/>
      <c r="F17" s="42"/>
    </row>
    <row r="18" ht="24.95" customHeight="1" spans="1:6">
      <c r="A18" s="38"/>
      <c r="B18" s="43"/>
      <c r="C18" s="40"/>
      <c r="D18" s="41"/>
      <c r="E18" s="41"/>
      <c r="F18" s="42"/>
    </row>
    <row r="19" ht="24.95" customHeight="1" spans="1:6">
      <c r="A19" s="38"/>
      <c r="B19" s="43"/>
      <c r="C19" s="40"/>
      <c r="D19" s="41"/>
      <c r="E19" s="41"/>
      <c r="F19" s="42"/>
    </row>
    <row r="20" ht="24.95" customHeight="1" spans="1:6">
      <c r="A20" s="38"/>
      <c r="B20" s="43"/>
      <c r="C20" s="40"/>
      <c r="D20" s="41"/>
      <c r="E20" s="41"/>
      <c r="F20" s="42"/>
    </row>
    <row r="21" ht="24.95" customHeight="1" spans="1:6">
      <c r="A21" s="38"/>
      <c r="B21" s="43"/>
      <c r="C21" s="40"/>
      <c r="D21" s="41"/>
      <c r="E21" s="41"/>
      <c r="F21" s="42"/>
    </row>
    <row r="22" ht="24.95" customHeight="1" spans="1:6">
      <c r="A22" s="38"/>
      <c r="B22" s="43"/>
      <c r="C22" s="40"/>
      <c r="D22" s="41"/>
      <c r="E22" s="41"/>
      <c r="F22" s="42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6"/>
  <sheetViews>
    <sheetView workbookViewId="0">
      <selection activeCell="A50" sqref="A50:N64"/>
    </sheetView>
  </sheetViews>
  <sheetFormatPr defaultColWidth="9" defaultRowHeight="13.5"/>
  <cols>
    <col min="1" max="1" width="10.75" customWidth="1"/>
    <col min="2" max="2" width="8.75" customWidth="1"/>
    <col min="3" max="3" width="6.875" customWidth="1"/>
    <col min="4" max="4" width="5.625" customWidth="1"/>
    <col min="5" max="5" width="9.75" customWidth="1"/>
    <col min="6" max="6" width="6.875" customWidth="1"/>
    <col min="7" max="7" width="5.625" customWidth="1"/>
    <col min="8" max="8" width="5.87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">
      <c r="A1" s="1" t="s">
        <v>125</v>
      </c>
    </row>
    <row r="2" ht="27.95" customHeight="1" spans="1:14">
      <c r="A2" s="2" t="s">
        <v>126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27.9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12"/>
      <c r="L3" s="3"/>
      <c r="M3" s="12" t="s">
        <v>2</v>
      </c>
      <c r="N3" s="12"/>
    </row>
    <row r="4" ht="43.5" customHeight="1" spans="1:14">
      <c r="A4" s="4" t="s">
        <v>127</v>
      </c>
      <c r="B4" s="5" t="s">
        <v>128</v>
      </c>
      <c r="C4" s="5"/>
      <c r="D4" s="5"/>
      <c r="E4" s="5"/>
      <c r="F4" s="4" t="s">
        <v>129</v>
      </c>
      <c r="G4" s="5" t="s">
        <v>130</v>
      </c>
      <c r="H4" s="5"/>
      <c r="I4" s="5"/>
      <c r="J4" s="5"/>
      <c r="K4" s="4" t="s">
        <v>131</v>
      </c>
      <c r="L4" s="5" t="s">
        <v>132</v>
      </c>
      <c r="M4" s="5"/>
      <c r="N4" s="5"/>
    </row>
    <row r="5" ht="27.95" customHeight="1" spans="1:14">
      <c r="A5" s="4" t="s">
        <v>133</v>
      </c>
      <c r="B5" s="5" t="s">
        <v>134</v>
      </c>
      <c r="C5" s="5"/>
      <c r="D5" s="5"/>
      <c r="E5" s="5"/>
      <c r="F5" s="4" t="s">
        <v>135</v>
      </c>
      <c r="G5" s="5" t="s">
        <v>136</v>
      </c>
      <c r="H5" s="5"/>
      <c r="I5" s="5"/>
      <c r="J5" s="5"/>
      <c r="K5" s="4" t="s">
        <v>137</v>
      </c>
      <c r="L5" s="13">
        <v>180</v>
      </c>
      <c r="M5" s="13"/>
      <c r="N5" s="4" t="s">
        <v>138</v>
      </c>
    </row>
    <row r="6" ht="38.25" customHeight="1" spans="1:14">
      <c r="A6" s="4" t="s">
        <v>139</v>
      </c>
      <c r="B6" s="6">
        <v>10</v>
      </c>
      <c r="C6" s="6"/>
      <c r="D6" s="6"/>
      <c r="E6" s="6"/>
      <c r="F6" s="4" t="s">
        <v>140</v>
      </c>
      <c r="G6" s="5" t="s">
        <v>141</v>
      </c>
      <c r="H6" s="5"/>
      <c r="I6" s="5"/>
      <c r="J6" s="5"/>
      <c r="K6" s="14" t="s">
        <v>142</v>
      </c>
      <c r="L6" s="14"/>
      <c r="M6" s="13">
        <v>180</v>
      </c>
      <c r="N6" s="4" t="s">
        <v>138</v>
      </c>
    </row>
    <row r="7" ht="27.95" customHeight="1" spans="1:14">
      <c r="A7" s="4" t="s">
        <v>143</v>
      </c>
      <c r="B7" s="7" t="s">
        <v>144</v>
      </c>
      <c r="C7" s="7"/>
      <c r="D7" s="7"/>
      <c r="E7" s="7"/>
      <c r="F7" s="7"/>
      <c r="G7" s="7"/>
      <c r="H7" s="7"/>
      <c r="I7" s="7"/>
      <c r="J7" s="7"/>
      <c r="K7" s="14" t="s">
        <v>145</v>
      </c>
      <c r="L7" s="14"/>
      <c r="M7" s="13"/>
      <c r="N7" s="4" t="s">
        <v>138</v>
      </c>
    </row>
    <row r="8" ht="27.95" customHeight="1" spans="1:14">
      <c r="A8" s="4"/>
      <c r="B8" s="7"/>
      <c r="C8" s="7"/>
      <c r="D8" s="7"/>
      <c r="E8" s="7"/>
      <c r="F8" s="7"/>
      <c r="G8" s="7"/>
      <c r="H8" s="7"/>
      <c r="I8" s="7"/>
      <c r="J8" s="7"/>
      <c r="K8" s="14" t="s">
        <v>146</v>
      </c>
      <c r="L8" s="14"/>
      <c r="M8" s="13"/>
      <c r="N8" s="4" t="s">
        <v>138</v>
      </c>
    </row>
    <row r="9" ht="27.95" customHeight="1" spans="1:14">
      <c r="A9" s="4"/>
      <c r="B9" s="7"/>
      <c r="C9" s="7"/>
      <c r="D9" s="7"/>
      <c r="E9" s="7"/>
      <c r="F9" s="7"/>
      <c r="G9" s="7"/>
      <c r="H9" s="7"/>
      <c r="I9" s="7"/>
      <c r="J9" s="7"/>
      <c r="K9" s="14" t="s">
        <v>147</v>
      </c>
      <c r="L9" s="14"/>
      <c r="M9" s="13"/>
      <c r="N9" s="4" t="s">
        <v>138</v>
      </c>
    </row>
    <row r="10" ht="27.95" customHeight="1" spans="1:14">
      <c r="A10" s="4"/>
      <c r="B10" s="7"/>
      <c r="C10" s="7"/>
      <c r="D10" s="7"/>
      <c r="E10" s="7"/>
      <c r="F10" s="7"/>
      <c r="G10" s="7"/>
      <c r="H10" s="7"/>
      <c r="I10" s="7"/>
      <c r="J10" s="7"/>
      <c r="K10" s="14" t="s">
        <v>148</v>
      </c>
      <c r="L10" s="14"/>
      <c r="M10" s="13"/>
      <c r="N10" s="4" t="s">
        <v>138</v>
      </c>
    </row>
    <row r="11" ht="27.95" customHeight="1" spans="1:14">
      <c r="A11" s="4" t="s">
        <v>149</v>
      </c>
      <c r="B11" s="4" t="s">
        <v>150</v>
      </c>
      <c r="C11" s="4" t="s">
        <v>151</v>
      </c>
      <c r="D11" s="4"/>
      <c r="E11" s="4"/>
      <c r="F11" s="4" t="s">
        <v>152</v>
      </c>
      <c r="G11" s="4" t="s">
        <v>153</v>
      </c>
      <c r="H11" s="4" t="s">
        <v>154</v>
      </c>
      <c r="I11" s="4" t="s">
        <v>155</v>
      </c>
      <c r="J11" s="4" t="s">
        <v>156</v>
      </c>
      <c r="K11" s="4" t="s">
        <v>157</v>
      </c>
      <c r="L11" s="4" t="s">
        <v>158</v>
      </c>
      <c r="M11" s="4" t="s">
        <v>159</v>
      </c>
      <c r="N11" s="4"/>
    </row>
    <row r="12" ht="27.95" customHeight="1" spans="1:14">
      <c r="A12" s="8" t="s">
        <v>160</v>
      </c>
      <c r="B12" s="8" t="s">
        <v>161</v>
      </c>
      <c r="C12" s="8" t="s">
        <v>162</v>
      </c>
      <c r="D12" s="8"/>
      <c r="E12" s="8"/>
      <c r="F12" s="4" t="s">
        <v>163</v>
      </c>
      <c r="G12" s="4" t="s">
        <v>164</v>
      </c>
      <c r="H12" s="4" t="s">
        <v>164</v>
      </c>
      <c r="I12" s="4" t="s">
        <v>165</v>
      </c>
      <c r="J12" s="4" t="s">
        <v>166</v>
      </c>
      <c r="K12" s="4" t="s">
        <v>166</v>
      </c>
      <c r="L12" s="4" t="s">
        <v>167</v>
      </c>
      <c r="M12" s="4"/>
      <c r="N12" s="4"/>
    </row>
    <row r="13" ht="27.95" customHeight="1" spans="1:14">
      <c r="A13" s="8" t="s">
        <v>160</v>
      </c>
      <c r="B13" s="8" t="s">
        <v>161</v>
      </c>
      <c r="C13" s="8" t="s">
        <v>168</v>
      </c>
      <c r="D13" s="8"/>
      <c r="E13" s="8"/>
      <c r="F13" s="4" t="s">
        <v>169</v>
      </c>
      <c r="G13" s="4" t="s">
        <v>170</v>
      </c>
      <c r="H13" s="4" t="s">
        <v>170</v>
      </c>
      <c r="I13" s="4" t="s">
        <v>171</v>
      </c>
      <c r="J13" s="4" t="s">
        <v>172</v>
      </c>
      <c r="K13" s="4" t="s">
        <v>172</v>
      </c>
      <c r="L13" s="4" t="s">
        <v>167</v>
      </c>
      <c r="M13" s="4"/>
      <c r="N13" s="4"/>
    </row>
    <row r="14" ht="27.95" customHeight="1" spans="1:14">
      <c r="A14" s="8" t="s">
        <v>160</v>
      </c>
      <c r="B14" s="8" t="s">
        <v>161</v>
      </c>
      <c r="C14" s="8" t="s">
        <v>173</v>
      </c>
      <c r="D14" s="8"/>
      <c r="E14" s="8"/>
      <c r="F14" s="4" t="s">
        <v>163</v>
      </c>
      <c r="G14" s="4" t="s">
        <v>174</v>
      </c>
      <c r="H14" s="4" t="s">
        <v>174</v>
      </c>
      <c r="I14" s="4" t="s">
        <v>175</v>
      </c>
      <c r="J14" s="4" t="s">
        <v>176</v>
      </c>
      <c r="K14" s="4" t="s">
        <v>176</v>
      </c>
      <c r="L14" s="4" t="s">
        <v>177</v>
      </c>
      <c r="M14" s="4"/>
      <c r="N14" s="4"/>
    </row>
    <row r="15" ht="27.95" customHeight="1" spans="1:14">
      <c r="A15" s="8" t="s">
        <v>178</v>
      </c>
      <c r="B15" s="8" t="s">
        <v>179</v>
      </c>
      <c r="C15" s="8" t="s">
        <v>180</v>
      </c>
      <c r="D15" s="8"/>
      <c r="E15" s="8"/>
      <c r="F15" s="4" t="s">
        <v>163</v>
      </c>
      <c r="G15" s="4" t="s">
        <v>181</v>
      </c>
      <c r="H15" s="4" t="s">
        <v>181</v>
      </c>
      <c r="I15" s="4" t="s">
        <v>182</v>
      </c>
      <c r="J15" s="4" t="s">
        <v>172</v>
      </c>
      <c r="K15" s="4" t="s">
        <v>172</v>
      </c>
      <c r="L15" s="4" t="s">
        <v>167</v>
      </c>
      <c r="M15" s="4"/>
      <c r="N15" s="4"/>
    </row>
    <row r="16" ht="27.95" customHeight="1" spans="1:14">
      <c r="A16" s="8" t="s">
        <v>183</v>
      </c>
      <c r="B16" s="8" t="s">
        <v>184</v>
      </c>
      <c r="C16" s="8" t="s">
        <v>185</v>
      </c>
      <c r="D16" s="8"/>
      <c r="E16" s="8"/>
      <c r="F16" s="4" t="s">
        <v>163</v>
      </c>
      <c r="G16" s="4" t="s">
        <v>186</v>
      </c>
      <c r="H16" s="4" t="s">
        <v>186</v>
      </c>
      <c r="I16" s="4" t="s">
        <v>182</v>
      </c>
      <c r="J16" s="4" t="s">
        <v>166</v>
      </c>
      <c r="K16" s="4" t="s">
        <v>166</v>
      </c>
      <c r="L16" s="4" t="s">
        <v>167</v>
      </c>
      <c r="M16" s="4"/>
      <c r="N16" s="4"/>
    </row>
    <row r="17" ht="27.95" customHeight="1" spans="1:14">
      <c r="A17" s="9"/>
      <c r="B17" s="9"/>
      <c r="C17" s="9"/>
      <c r="D17" s="9"/>
      <c r="E17" s="9"/>
      <c r="F17" s="10"/>
      <c r="G17" s="10"/>
      <c r="H17" s="10"/>
      <c r="I17" s="10"/>
      <c r="J17" s="10"/>
      <c r="K17" s="10"/>
      <c r="L17" s="10"/>
      <c r="M17" s="10"/>
      <c r="N17" s="10"/>
    </row>
    <row r="18" ht="27.95" customHeight="1" spans="1:15">
      <c r="A18" s="1" t="s">
        <v>187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ht="27.95" customHeight="1" spans="1:14">
      <c r="A19" s="2" t="s">
        <v>126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</row>
    <row r="20" ht="27.95" customHeight="1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12"/>
      <c r="L20" s="3"/>
      <c r="M20" s="12" t="s">
        <v>2</v>
      </c>
      <c r="N20" s="12"/>
    </row>
    <row r="21" ht="47.25" customHeight="1" spans="1:14">
      <c r="A21" s="4" t="s">
        <v>127</v>
      </c>
      <c r="B21" s="5" t="s">
        <v>128</v>
      </c>
      <c r="C21" s="5"/>
      <c r="D21" s="5"/>
      <c r="E21" s="5"/>
      <c r="F21" s="4" t="s">
        <v>129</v>
      </c>
      <c r="G21" s="5" t="s">
        <v>188</v>
      </c>
      <c r="H21" s="5"/>
      <c r="I21" s="5"/>
      <c r="J21" s="5"/>
      <c r="K21" s="4" t="s">
        <v>131</v>
      </c>
      <c r="L21" s="5" t="s">
        <v>189</v>
      </c>
      <c r="M21" s="5"/>
      <c r="N21" s="5"/>
    </row>
    <row r="22" ht="27.95" customHeight="1" spans="1:14">
      <c r="A22" s="4" t="s">
        <v>133</v>
      </c>
      <c r="B22" s="5" t="s">
        <v>134</v>
      </c>
      <c r="C22" s="5"/>
      <c r="D22" s="5"/>
      <c r="E22" s="5"/>
      <c r="F22" s="4" t="s">
        <v>135</v>
      </c>
      <c r="G22" s="5" t="s">
        <v>190</v>
      </c>
      <c r="H22" s="5"/>
      <c r="I22" s="5"/>
      <c r="J22" s="5"/>
      <c r="K22" s="4" t="s">
        <v>137</v>
      </c>
      <c r="L22" s="13">
        <v>35</v>
      </c>
      <c r="M22" s="13"/>
      <c r="N22" s="4" t="s">
        <v>138</v>
      </c>
    </row>
    <row r="23" ht="42" customHeight="1" spans="1:14">
      <c r="A23" s="4" t="s">
        <v>139</v>
      </c>
      <c r="B23" s="6">
        <v>10</v>
      </c>
      <c r="C23" s="6"/>
      <c r="D23" s="6"/>
      <c r="E23" s="6"/>
      <c r="F23" s="4" t="s">
        <v>140</v>
      </c>
      <c r="G23" s="5" t="s">
        <v>191</v>
      </c>
      <c r="H23" s="5"/>
      <c r="I23" s="5"/>
      <c r="J23" s="5"/>
      <c r="K23" s="14" t="s">
        <v>142</v>
      </c>
      <c r="L23" s="14"/>
      <c r="M23" s="13">
        <v>35</v>
      </c>
      <c r="N23" s="4" t="s">
        <v>138</v>
      </c>
    </row>
    <row r="24" ht="27.95" customHeight="1" spans="1:14">
      <c r="A24" s="4" t="s">
        <v>143</v>
      </c>
      <c r="B24" s="7" t="s">
        <v>192</v>
      </c>
      <c r="C24" s="7"/>
      <c r="D24" s="7"/>
      <c r="E24" s="7"/>
      <c r="F24" s="7"/>
      <c r="G24" s="7"/>
      <c r="H24" s="7"/>
      <c r="I24" s="7"/>
      <c r="J24" s="7"/>
      <c r="K24" s="14" t="s">
        <v>145</v>
      </c>
      <c r="L24" s="14"/>
      <c r="M24" s="13"/>
      <c r="N24" s="4" t="s">
        <v>138</v>
      </c>
    </row>
    <row r="25" ht="27.95" customHeight="1" spans="1:14">
      <c r="A25" s="4"/>
      <c r="B25" s="7"/>
      <c r="C25" s="7"/>
      <c r="D25" s="7"/>
      <c r="E25" s="7"/>
      <c r="F25" s="7"/>
      <c r="G25" s="7"/>
      <c r="H25" s="7"/>
      <c r="I25" s="7"/>
      <c r="J25" s="7"/>
      <c r="K25" s="14" t="s">
        <v>146</v>
      </c>
      <c r="L25" s="14"/>
      <c r="M25" s="13"/>
      <c r="N25" s="4" t="s">
        <v>138</v>
      </c>
    </row>
    <row r="26" ht="27.95" customHeight="1" spans="1:14">
      <c r="A26" s="4"/>
      <c r="B26" s="7"/>
      <c r="C26" s="7"/>
      <c r="D26" s="7"/>
      <c r="E26" s="7"/>
      <c r="F26" s="7"/>
      <c r="G26" s="7"/>
      <c r="H26" s="7"/>
      <c r="I26" s="7"/>
      <c r="J26" s="7"/>
      <c r="K26" s="14" t="s">
        <v>147</v>
      </c>
      <c r="L26" s="14"/>
      <c r="M26" s="13"/>
      <c r="N26" s="4" t="s">
        <v>138</v>
      </c>
    </row>
    <row r="27" ht="39.75" customHeight="1" spans="1:14">
      <c r="A27" s="4"/>
      <c r="B27" s="7"/>
      <c r="C27" s="7"/>
      <c r="D27" s="7"/>
      <c r="E27" s="7"/>
      <c r="F27" s="7"/>
      <c r="G27" s="7"/>
      <c r="H27" s="7"/>
      <c r="I27" s="7"/>
      <c r="J27" s="7"/>
      <c r="K27" s="14" t="s">
        <v>148</v>
      </c>
      <c r="L27" s="14"/>
      <c r="M27" s="13"/>
      <c r="N27" s="4" t="s">
        <v>138</v>
      </c>
    </row>
    <row r="28" ht="27.95" customHeight="1" spans="1:14">
      <c r="A28" s="4" t="s">
        <v>149</v>
      </c>
      <c r="B28" s="4" t="s">
        <v>150</v>
      </c>
      <c r="C28" s="4" t="s">
        <v>151</v>
      </c>
      <c r="D28" s="4"/>
      <c r="E28" s="4"/>
      <c r="F28" s="4" t="s">
        <v>152</v>
      </c>
      <c r="G28" s="4" t="s">
        <v>153</v>
      </c>
      <c r="H28" s="4" t="s">
        <v>154</v>
      </c>
      <c r="I28" s="4" t="s">
        <v>155</v>
      </c>
      <c r="J28" s="4" t="s">
        <v>156</v>
      </c>
      <c r="K28" s="4" t="s">
        <v>157</v>
      </c>
      <c r="L28" s="4" t="s">
        <v>158</v>
      </c>
      <c r="M28" s="4" t="s">
        <v>159</v>
      </c>
      <c r="N28" s="4"/>
    </row>
    <row r="29" ht="27.95" customHeight="1" spans="1:14">
      <c r="A29" s="8" t="s">
        <v>160</v>
      </c>
      <c r="B29" s="8" t="s">
        <v>161</v>
      </c>
      <c r="C29" s="8" t="s">
        <v>193</v>
      </c>
      <c r="D29" s="8"/>
      <c r="E29" s="8"/>
      <c r="F29" s="4" t="s">
        <v>163</v>
      </c>
      <c r="G29" s="4" t="s">
        <v>176</v>
      </c>
      <c r="H29" s="4" t="s">
        <v>176</v>
      </c>
      <c r="I29" s="4" t="s">
        <v>194</v>
      </c>
      <c r="J29" s="4" t="s">
        <v>195</v>
      </c>
      <c r="K29" s="4" t="s">
        <v>195</v>
      </c>
      <c r="L29" s="4" t="s">
        <v>167</v>
      </c>
      <c r="M29" s="4"/>
      <c r="N29" s="4"/>
    </row>
    <row r="30" ht="27.95" customHeight="1" spans="1:14">
      <c r="A30" s="8" t="s">
        <v>160</v>
      </c>
      <c r="B30" s="8" t="s">
        <v>196</v>
      </c>
      <c r="C30" s="8" t="s">
        <v>197</v>
      </c>
      <c r="D30" s="8"/>
      <c r="E30" s="8"/>
      <c r="F30" s="4" t="s">
        <v>163</v>
      </c>
      <c r="G30" s="4" t="s">
        <v>186</v>
      </c>
      <c r="H30" s="4" t="s">
        <v>186</v>
      </c>
      <c r="I30" s="4" t="s">
        <v>182</v>
      </c>
      <c r="J30" s="4" t="s">
        <v>176</v>
      </c>
      <c r="K30" s="4" t="s">
        <v>176</v>
      </c>
      <c r="L30" s="4" t="s">
        <v>177</v>
      </c>
      <c r="M30" s="4"/>
      <c r="N30" s="4"/>
    </row>
    <row r="31" ht="27.95" customHeight="1" spans="1:14">
      <c r="A31" s="8" t="s">
        <v>178</v>
      </c>
      <c r="B31" s="8" t="s">
        <v>179</v>
      </c>
      <c r="C31" s="8" t="s">
        <v>198</v>
      </c>
      <c r="D31" s="8"/>
      <c r="E31" s="8"/>
      <c r="F31" s="4" t="s">
        <v>163</v>
      </c>
      <c r="G31" s="4" t="s">
        <v>186</v>
      </c>
      <c r="H31" s="4" t="s">
        <v>186</v>
      </c>
      <c r="I31" s="4" t="s">
        <v>182</v>
      </c>
      <c r="J31" s="4" t="s">
        <v>176</v>
      </c>
      <c r="K31" s="4" t="s">
        <v>176</v>
      </c>
      <c r="L31" s="4" t="s">
        <v>167</v>
      </c>
      <c r="M31" s="4"/>
      <c r="N31" s="4"/>
    </row>
    <row r="32" ht="27.95" customHeight="1" spans="1:14">
      <c r="A32" s="8" t="s">
        <v>160</v>
      </c>
      <c r="B32" s="8" t="s">
        <v>161</v>
      </c>
      <c r="C32" s="8" t="s">
        <v>199</v>
      </c>
      <c r="D32" s="8"/>
      <c r="E32" s="8"/>
      <c r="F32" s="4" t="s">
        <v>163</v>
      </c>
      <c r="G32" s="4" t="s">
        <v>172</v>
      </c>
      <c r="H32" s="4" t="s">
        <v>172</v>
      </c>
      <c r="I32" s="4" t="s">
        <v>194</v>
      </c>
      <c r="J32" s="4" t="s">
        <v>195</v>
      </c>
      <c r="K32" s="4" t="s">
        <v>195</v>
      </c>
      <c r="L32" s="4" t="s">
        <v>167</v>
      </c>
      <c r="M32" s="4"/>
      <c r="N32" s="4"/>
    </row>
    <row r="33" ht="27.95" customHeight="1"/>
    <row r="34" ht="27.95" customHeight="1" spans="1:1">
      <c r="A34" s="1" t="s">
        <v>200</v>
      </c>
    </row>
    <row r="35" ht="27.95" customHeight="1" spans="1:14">
      <c r="A35" s="2" t="s">
        <v>126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3"/>
    </row>
    <row r="36" ht="27.75" customHeight="1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12"/>
      <c r="L36" s="3"/>
      <c r="M36" s="12" t="s">
        <v>2</v>
      </c>
      <c r="N36" s="12"/>
    </row>
    <row r="37" ht="47.25" customHeight="1" spans="1:14">
      <c r="A37" s="4" t="s">
        <v>127</v>
      </c>
      <c r="B37" s="5" t="s">
        <v>128</v>
      </c>
      <c r="C37" s="5"/>
      <c r="D37" s="5"/>
      <c r="E37" s="5"/>
      <c r="F37" s="4" t="s">
        <v>129</v>
      </c>
      <c r="G37" s="5" t="s">
        <v>201</v>
      </c>
      <c r="H37" s="5"/>
      <c r="I37" s="5"/>
      <c r="J37" s="5"/>
      <c r="K37" s="4" t="s">
        <v>131</v>
      </c>
      <c r="L37" s="5" t="s">
        <v>189</v>
      </c>
      <c r="M37" s="5"/>
      <c r="N37" s="5"/>
    </row>
    <row r="38" ht="27.95" customHeight="1" spans="1:14">
      <c r="A38" s="4" t="s">
        <v>133</v>
      </c>
      <c r="B38" s="5" t="s">
        <v>134</v>
      </c>
      <c r="C38" s="5"/>
      <c r="D38" s="5"/>
      <c r="E38" s="5"/>
      <c r="F38" s="4" t="s">
        <v>135</v>
      </c>
      <c r="G38" s="5" t="s">
        <v>202</v>
      </c>
      <c r="H38" s="5"/>
      <c r="I38" s="5"/>
      <c r="J38" s="5"/>
      <c r="K38" s="4" t="s">
        <v>137</v>
      </c>
      <c r="L38" s="13">
        <v>15</v>
      </c>
      <c r="M38" s="13"/>
      <c r="N38" s="4" t="s">
        <v>138</v>
      </c>
    </row>
    <row r="39" ht="53.25" customHeight="1" spans="1:14">
      <c r="A39" s="4" t="s">
        <v>139</v>
      </c>
      <c r="B39" s="6">
        <v>10</v>
      </c>
      <c r="C39" s="6"/>
      <c r="D39" s="6"/>
      <c r="E39" s="6"/>
      <c r="F39" s="4" t="s">
        <v>140</v>
      </c>
      <c r="G39" s="5" t="s">
        <v>203</v>
      </c>
      <c r="H39" s="5"/>
      <c r="I39" s="5"/>
      <c r="J39" s="5"/>
      <c r="K39" s="14" t="s">
        <v>142</v>
      </c>
      <c r="L39" s="14"/>
      <c r="M39" s="13">
        <v>15</v>
      </c>
      <c r="N39" s="4" t="s">
        <v>138</v>
      </c>
    </row>
    <row r="40" ht="27.95" customHeight="1" spans="1:14">
      <c r="A40" s="4" t="s">
        <v>143</v>
      </c>
      <c r="B40" s="7" t="s">
        <v>204</v>
      </c>
      <c r="C40" s="7"/>
      <c r="D40" s="7"/>
      <c r="E40" s="7"/>
      <c r="F40" s="7"/>
      <c r="G40" s="7"/>
      <c r="H40" s="7"/>
      <c r="I40" s="7"/>
      <c r="J40" s="7"/>
      <c r="K40" s="14" t="s">
        <v>145</v>
      </c>
      <c r="L40" s="14"/>
      <c r="M40" s="13"/>
      <c r="N40" s="4" t="s">
        <v>138</v>
      </c>
    </row>
    <row r="41" ht="27.95" customHeight="1" spans="1:14">
      <c r="A41" s="4"/>
      <c r="B41" s="7"/>
      <c r="C41" s="7"/>
      <c r="D41" s="7"/>
      <c r="E41" s="7"/>
      <c r="F41" s="7"/>
      <c r="G41" s="7"/>
      <c r="H41" s="7"/>
      <c r="I41" s="7"/>
      <c r="J41" s="7"/>
      <c r="K41" s="14" t="s">
        <v>146</v>
      </c>
      <c r="L41" s="14"/>
      <c r="M41" s="13"/>
      <c r="N41" s="4" t="s">
        <v>138</v>
      </c>
    </row>
    <row r="42" ht="27.95" customHeight="1" spans="1:14">
      <c r="A42" s="4"/>
      <c r="B42" s="7"/>
      <c r="C42" s="7"/>
      <c r="D42" s="7"/>
      <c r="E42" s="7"/>
      <c r="F42" s="7"/>
      <c r="G42" s="7"/>
      <c r="H42" s="7"/>
      <c r="I42" s="7"/>
      <c r="J42" s="7"/>
      <c r="K42" s="14" t="s">
        <v>147</v>
      </c>
      <c r="L42" s="14"/>
      <c r="M42" s="13"/>
      <c r="N42" s="4" t="s">
        <v>138</v>
      </c>
    </row>
    <row r="43" ht="27.95" customHeight="1" spans="1:14">
      <c r="A43" s="4"/>
      <c r="B43" s="7"/>
      <c r="C43" s="7"/>
      <c r="D43" s="7"/>
      <c r="E43" s="7"/>
      <c r="F43" s="7"/>
      <c r="G43" s="7"/>
      <c r="H43" s="7"/>
      <c r="I43" s="7"/>
      <c r="J43" s="7"/>
      <c r="K43" s="14" t="s">
        <v>148</v>
      </c>
      <c r="L43" s="14"/>
      <c r="M43" s="13"/>
      <c r="N43" s="4" t="s">
        <v>138</v>
      </c>
    </row>
    <row r="44" ht="27.95" customHeight="1" spans="1:14">
      <c r="A44" s="4" t="s">
        <v>149</v>
      </c>
      <c r="B44" s="4" t="s">
        <v>150</v>
      </c>
      <c r="C44" s="4" t="s">
        <v>151</v>
      </c>
      <c r="D44" s="4"/>
      <c r="E44" s="4"/>
      <c r="F44" s="4" t="s">
        <v>152</v>
      </c>
      <c r="G44" s="4" t="s">
        <v>153</v>
      </c>
      <c r="H44" s="4" t="s">
        <v>154</v>
      </c>
      <c r="I44" s="4" t="s">
        <v>155</v>
      </c>
      <c r="J44" s="4" t="s">
        <v>156</v>
      </c>
      <c r="K44" s="4" t="s">
        <v>157</v>
      </c>
      <c r="L44" s="4" t="s">
        <v>158</v>
      </c>
      <c r="M44" s="4" t="s">
        <v>159</v>
      </c>
      <c r="N44" s="4"/>
    </row>
    <row r="45" ht="60" customHeight="1" spans="1:14">
      <c r="A45" s="8" t="s">
        <v>160</v>
      </c>
      <c r="B45" s="8" t="s">
        <v>161</v>
      </c>
      <c r="C45" s="8" t="s">
        <v>205</v>
      </c>
      <c r="D45" s="8"/>
      <c r="E45" s="8"/>
      <c r="F45" s="4" t="s">
        <v>169</v>
      </c>
      <c r="G45" s="4" t="s">
        <v>206</v>
      </c>
      <c r="H45" s="4" t="s">
        <v>206</v>
      </c>
      <c r="I45" s="4" t="s">
        <v>207</v>
      </c>
      <c r="J45" s="4" t="s">
        <v>208</v>
      </c>
      <c r="K45" s="4" t="s">
        <v>208</v>
      </c>
      <c r="L45" s="4" t="s">
        <v>177</v>
      </c>
      <c r="M45" s="4"/>
      <c r="N45" s="4"/>
    </row>
    <row r="46" ht="27.95" customHeight="1" spans="1:14">
      <c r="A46" s="8" t="s">
        <v>183</v>
      </c>
      <c r="B46" s="8" t="s">
        <v>184</v>
      </c>
      <c r="C46" s="8" t="s">
        <v>209</v>
      </c>
      <c r="D46" s="8"/>
      <c r="E46" s="8"/>
      <c r="F46" s="4" t="s">
        <v>163</v>
      </c>
      <c r="G46" s="4" t="s">
        <v>210</v>
      </c>
      <c r="H46" s="4" t="s">
        <v>210</v>
      </c>
      <c r="I46" s="4" t="s">
        <v>182</v>
      </c>
      <c r="J46" s="4" t="s">
        <v>166</v>
      </c>
      <c r="K46" s="4" t="s">
        <v>166</v>
      </c>
      <c r="L46" s="4" t="s">
        <v>167</v>
      </c>
      <c r="M46" s="4"/>
      <c r="N46" s="4"/>
    </row>
    <row r="47" ht="27.95" customHeight="1" spans="1:14">
      <c r="A47" s="8" t="s">
        <v>178</v>
      </c>
      <c r="B47" s="8" t="s">
        <v>179</v>
      </c>
      <c r="C47" s="8" t="s">
        <v>211</v>
      </c>
      <c r="D47" s="8"/>
      <c r="E47" s="8"/>
      <c r="F47" s="4" t="s">
        <v>163</v>
      </c>
      <c r="G47" s="4" t="s">
        <v>186</v>
      </c>
      <c r="H47" s="4" t="s">
        <v>186</v>
      </c>
      <c r="I47" s="4" t="s">
        <v>182</v>
      </c>
      <c r="J47" s="4" t="s">
        <v>208</v>
      </c>
      <c r="K47" s="4" t="s">
        <v>208</v>
      </c>
      <c r="L47" s="4" t="s">
        <v>167</v>
      </c>
      <c r="M47" s="4"/>
      <c r="N47" s="4"/>
    </row>
    <row r="48" ht="27.95" customHeight="1"/>
    <row r="49" ht="27.95" customHeight="1" spans="1:1">
      <c r="A49" s="1" t="s">
        <v>212</v>
      </c>
    </row>
    <row r="50" ht="27.95" customHeight="1" spans="1:14">
      <c r="A50" s="2" t="s">
        <v>126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</row>
    <row r="51" ht="39" customHeight="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12"/>
      <c r="L51" s="3"/>
      <c r="M51" s="12" t="s">
        <v>2</v>
      </c>
      <c r="N51" s="12"/>
    </row>
    <row r="52" ht="47.25" customHeight="1" spans="1:14">
      <c r="A52" s="4" t="s">
        <v>127</v>
      </c>
      <c r="B52" s="5" t="s">
        <v>128</v>
      </c>
      <c r="C52" s="5"/>
      <c r="D52" s="5"/>
      <c r="E52" s="5"/>
      <c r="F52" s="4" t="s">
        <v>129</v>
      </c>
      <c r="G52" s="5" t="s">
        <v>213</v>
      </c>
      <c r="H52" s="5"/>
      <c r="I52" s="5"/>
      <c r="J52" s="5"/>
      <c r="K52" s="4" t="s">
        <v>131</v>
      </c>
      <c r="L52" s="5" t="s">
        <v>214</v>
      </c>
      <c r="M52" s="5"/>
      <c r="N52" s="5"/>
    </row>
    <row r="53" ht="44.25" customHeight="1" spans="1:14">
      <c r="A53" s="4" t="s">
        <v>133</v>
      </c>
      <c r="B53" s="5" t="s">
        <v>134</v>
      </c>
      <c r="C53" s="5"/>
      <c r="D53" s="5"/>
      <c r="E53" s="5"/>
      <c r="F53" s="4" t="s">
        <v>135</v>
      </c>
      <c r="G53" s="5" t="s">
        <v>215</v>
      </c>
      <c r="H53" s="5"/>
      <c r="I53" s="5"/>
      <c r="J53" s="5"/>
      <c r="K53" s="4" t="s">
        <v>137</v>
      </c>
      <c r="L53" s="13">
        <v>15</v>
      </c>
      <c r="M53" s="13"/>
      <c r="N53" s="4" t="s">
        <v>138</v>
      </c>
    </row>
    <row r="54" ht="46.5" customHeight="1" spans="1:14">
      <c r="A54" s="4" t="s">
        <v>139</v>
      </c>
      <c r="B54" s="6">
        <v>10</v>
      </c>
      <c r="C54" s="6"/>
      <c r="D54" s="6"/>
      <c r="E54" s="6"/>
      <c r="F54" s="4" t="s">
        <v>140</v>
      </c>
      <c r="G54" s="5" t="s">
        <v>216</v>
      </c>
      <c r="H54" s="5"/>
      <c r="I54" s="5"/>
      <c r="J54" s="5"/>
      <c r="K54" s="14" t="s">
        <v>142</v>
      </c>
      <c r="L54" s="14"/>
      <c r="M54" s="13">
        <v>15</v>
      </c>
      <c r="N54" s="4" t="s">
        <v>138</v>
      </c>
    </row>
    <row r="55" ht="27.95" customHeight="1" spans="1:14">
      <c r="A55" s="4" t="s">
        <v>143</v>
      </c>
      <c r="B55" s="7" t="s">
        <v>217</v>
      </c>
      <c r="C55" s="7"/>
      <c r="D55" s="7"/>
      <c r="E55" s="7"/>
      <c r="F55" s="7"/>
      <c r="G55" s="7"/>
      <c r="H55" s="7"/>
      <c r="I55" s="7"/>
      <c r="J55" s="7"/>
      <c r="K55" s="14" t="s">
        <v>145</v>
      </c>
      <c r="L55" s="14"/>
      <c r="M55" s="13"/>
      <c r="N55" s="4" t="s">
        <v>138</v>
      </c>
    </row>
    <row r="56" ht="27.95" customHeight="1" spans="1:14">
      <c r="A56" s="4"/>
      <c r="B56" s="7"/>
      <c r="C56" s="7"/>
      <c r="D56" s="7"/>
      <c r="E56" s="7"/>
      <c r="F56" s="7"/>
      <c r="G56" s="7"/>
      <c r="H56" s="7"/>
      <c r="I56" s="7"/>
      <c r="J56" s="7"/>
      <c r="K56" s="14" t="s">
        <v>146</v>
      </c>
      <c r="L56" s="14"/>
      <c r="M56" s="13"/>
      <c r="N56" s="4" t="s">
        <v>138</v>
      </c>
    </row>
    <row r="57" ht="27.95" customHeight="1" spans="1:14">
      <c r="A57" s="4"/>
      <c r="B57" s="7"/>
      <c r="C57" s="7"/>
      <c r="D57" s="7"/>
      <c r="E57" s="7"/>
      <c r="F57" s="7"/>
      <c r="G57" s="7"/>
      <c r="H57" s="7"/>
      <c r="I57" s="7"/>
      <c r="J57" s="7"/>
      <c r="K57" s="14" t="s">
        <v>147</v>
      </c>
      <c r="L57" s="14"/>
      <c r="M57" s="13"/>
      <c r="N57" s="4" t="s">
        <v>138</v>
      </c>
    </row>
    <row r="58" ht="27.95" customHeight="1" spans="1:14">
      <c r="A58" s="4"/>
      <c r="B58" s="7"/>
      <c r="C58" s="7"/>
      <c r="D58" s="7"/>
      <c r="E58" s="7"/>
      <c r="F58" s="7"/>
      <c r="G58" s="7"/>
      <c r="H58" s="7"/>
      <c r="I58" s="7"/>
      <c r="J58" s="7"/>
      <c r="K58" s="14" t="s">
        <v>148</v>
      </c>
      <c r="L58" s="14"/>
      <c r="M58" s="13"/>
      <c r="N58" s="4" t="s">
        <v>138</v>
      </c>
    </row>
    <row r="59" ht="27.95" customHeight="1" spans="1:14">
      <c r="A59" s="4" t="s">
        <v>149</v>
      </c>
      <c r="B59" s="4" t="s">
        <v>150</v>
      </c>
      <c r="C59" s="4" t="s">
        <v>151</v>
      </c>
      <c r="D59" s="4"/>
      <c r="E59" s="4"/>
      <c r="F59" s="4" t="s">
        <v>152</v>
      </c>
      <c r="G59" s="4" t="s">
        <v>153</v>
      </c>
      <c r="H59" s="4" t="s">
        <v>154</v>
      </c>
      <c r="I59" s="4" t="s">
        <v>155</v>
      </c>
      <c r="J59" s="4" t="s">
        <v>156</v>
      </c>
      <c r="K59" s="4" t="s">
        <v>157</v>
      </c>
      <c r="L59" s="4" t="s">
        <v>158</v>
      </c>
      <c r="M59" s="4" t="s">
        <v>159</v>
      </c>
      <c r="N59" s="4"/>
    </row>
    <row r="60" ht="27.95" customHeight="1" spans="1:14">
      <c r="A60" s="8" t="s">
        <v>160</v>
      </c>
      <c r="B60" s="8" t="s">
        <v>161</v>
      </c>
      <c r="C60" s="8" t="s">
        <v>218</v>
      </c>
      <c r="D60" s="8"/>
      <c r="E60" s="8"/>
      <c r="F60" s="4" t="s">
        <v>163</v>
      </c>
      <c r="G60" s="4" t="s">
        <v>166</v>
      </c>
      <c r="H60" s="4" t="s">
        <v>166</v>
      </c>
      <c r="I60" s="4" t="s">
        <v>219</v>
      </c>
      <c r="J60" s="4" t="s">
        <v>166</v>
      </c>
      <c r="K60" s="4" t="s">
        <v>166</v>
      </c>
      <c r="L60" s="4" t="s">
        <v>167</v>
      </c>
      <c r="M60" s="4"/>
      <c r="N60" s="4"/>
    </row>
    <row r="61" ht="27.95" customHeight="1" spans="1:14">
      <c r="A61" s="8" t="s">
        <v>160</v>
      </c>
      <c r="B61" s="8" t="s">
        <v>161</v>
      </c>
      <c r="C61" s="8" t="s">
        <v>220</v>
      </c>
      <c r="D61" s="8"/>
      <c r="E61" s="8"/>
      <c r="F61" s="4" t="s">
        <v>163</v>
      </c>
      <c r="G61" s="4" t="s">
        <v>221</v>
      </c>
      <c r="H61" s="4" t="s">
        <v>221</v>
      </c>
      <c r="I61" s="4" t="s">
        <v>219</v>
      </c>
      <c r="J61" s="4" t="s">
        <v>172</v>
      </c>
      <c r="K61" s="4" t="s">
        <v>172</v>
      </c>
      <c r="L61" s="4" t="s">
        <v>167</v>
      </c>
      <c r="M61" s="4"/>
      <c r="N61" s="4"/>
    </row>
    <row r="62" ht="27.95" customHeight="1" spans="1:14">
      <c r="A62" s="8" t="s">
        <v>178</v>
      </c>
      <c r="B62" s="8" t="s">
        <v>179</v>
      </c>
      <c r="C62" s="8" t="s">
        <v>222</v>
      </c>
      <c r="D62" s="8"/>
      <c r="E62" s="8"/>
      <c r="F62" s="4" t="s">
        <v>163</v>
      </c>
      <c r="G62" s="4" t="s">
        <v>223</v>
      </c>
      <c r="H62" s="4" t="s">
        <v>223</v>
      </c>
      <c r="I62" s="4" t="s">
        <v>224</v>
      </c>
      <c r="J62" s="4" t="s">
        <v>172</v>
      </c>
      <c r="K62" s="4" t="s">
        <v>172</v>
      </c>
      <c r="L62" s="4" t="s">
        <v>167</v>
      </c>
      <c r="M62" s="4"/>
      <c r="N62" s="4"/>
    </row>
    <row r="63" ht="27.95" customHeight="1" spans="1:14">
      <c r="A63" s="8" t="s">
        <v>160</v>
      </c>
      <c r="B63" s="8" t="s">
        <v>161</v>
      </c>
      <c r="C63" s="8" t="s">
        <v>225</v>
      </c>
      <c r="D63" s="8"/>
      <c r="E63" s="8"/>
      <c r="F63" s="4" t="s">
        <v>163</v>
      </c>
      <c r="G63" s="4" t="s">
        <v>226</v>
      </c>
      <c r="H63" s="4" t="s">
        <v>226</v>
      </c>
      <c r="I63" s="4" t="s">
        <v>224</v>
      </c>
      <c r="J63" s="4" t="s">
        <v>172</v>
      </c>
      <c r="K63" s="4" t="s">
        <v>172</v>
      </c>
      <c r="L63" s="4" t="s">
        <v>177</v>
      </c>
      <c r="M63" s="4"/>
      <c r="N63" s="4"/>
    </row>
    <row r="64" ht="27.95" customHeight="1" spans="1:14">
      <c r="A64" s="8" t="s">
        <v>178</v>
      </c>
      <c r="B64" s="8" t="s">
        <v>179</v>
      </c>
      <c r="C64" s="8" t="s">
        <v>227</v>
      </c>
      <c r="D64" s="8"/>
      <c r="E64" s="8"/>
      <c r="F64" s="4" t="s">
        <v>163</v>
      </c>
      <c r="G64" s="4" t="s">
        <v>186</v>
      </c>
      <c r="H64" s="4" t="s">
        <v>186</v>
      </c>
      <c r="I64" s="4" t="s">
        <v>182</v>
      </c>
      <c r="J64" s="4" t="s">
        <v>172</v>
      </c>
      <c r="K64" s="4" t="s">
        <v>172</v>
      </c>
      <c r="L64" s="4" t="s">
        <v>167</v>
      </c>
      <c r="M64" s="4"/>
      <c r="N64" s="4"/>
    </row>
    <row r="65" ht="27.95" customHeight="1"/>
    <row r="66" ht="27.95" customHeight="1" spans="1:14">
      <c r="A66" s="9"/>
      <c r="B66" s="9"/>
      <c r="C66" s="9"/>
      <c r="D66" s="9"/>
      <c r="E66" s="9"/>
      <c r="F66" s="10"/>
      <c r="G66" s="10"/>
      <c r="H66" s="10"/>
      <c r="I66" s="10"/>
      <c r="J66" s="10"/>
      <c r="K66" s="10"/>
      <c r="L66" s="10"/>
      <c r="M66" s="10"/>
      <c r="N66" s="10"/>
    </row>
    <row r="67" ht="27.95" customHeight="1"/>
    <row r="68" ht="27.95" customHeight="1"/>
    <row r="69" ht="27.95" customHeight="1"/>
    <row r="70" ht="27.95" customHeight="1"/>
    <row r="71" ht="27.95" customHeight="1" spans="5:5">
      <c r="E71" s="1"/>
    </row>
    <row r="72" ht="27.95" customHeight="1"/>
    <row r="73" ht="27.95" customHeight="1"/>
    <row r="74" ht="27.95" customHeight="1"/>
    <row r="75" ht="27.95" customHeight="1"/>
    <row r="76" ht="27.95" customHeight="1"/>
    <row r="77" ht="27.95" customHeight="1"/>
    <row r="78" ht="37.5" customHeight="1"/>
    <row r="79" ht="27.95" customHeight="1"/>
    <row r="80" ht="36.75" customHeight="1"/>
    <row r="81" ht="41.2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39" customHeight="1"/>
    <row r="98" ht="42" customHeight="1"/>
    <row r="99" ht="39.7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3.25" customHeight="1"/>
    <row r="116" ht="33.75" customHeight="1"/>
    <row r="117" ht="25.5" customHeight="1"/>
    <row r="123" ht="28.5" customHeight="1"/>
    <row r="124" ht="27" customHeight="1"/>
    <row r="125" ht="27.75" customHeight="1"/>
    <row r="126" ht="27" customHeight="1"/>
  </sheetData>
  <mergeCells count="110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C15:E15"/>
    <mergeCell ref="M15:N15"/>
    <mergeCell ref="C16:E16"/>
    <mergeCell ref="M16:N16"/>
    <mergeCell ref="A19:M19"/>
    <mergeCell ref="M20:N20"/>
    <mergeCell ref="B21:E21"/>
    <mergeCell ref="G21:J21"/>
    <mergeCell ref="L21:N21"/>
    <mergeCell ref="B22:E22"/>
    <mergeCell ref="G22:J22"/>
    <mergeCell ref="L22:M22"/>
    <mergeCell ref="B23:E23"/>
    <mergeCell ref="G23:J23"/>
    <mergeCell ref="K23:L23"/>
    <mergeCell ref="K24:L24"/>
    <mergeCell ref="K25:L25"/>
    <mergeCell ref="K26:L26"/>
    <mergeCell ref="K27:L27"/>
    <mergeCell ref="C28:E28"/>
    <mergeCell ref="M28:N28"/>
    <mergeCell ref="C29:E29"/>
    <mergeCell ref="M29:N29"/>
    <mergeCell ref="C30:E30"/>
    <mergeCell ref="M30:N30"/>
    <mergeCell ref="C31:E31"/>
    <mergeCell ref="M31:N31"/>
    <mergeCell ref="C32:E32"/>
    <mergeCell ref="M32:N32"/>
    <mergeCell ref="A35:M35"/>
    <mergeCell ref="M36:N36"/>
    <mergeCell ref="B37:E37"/>
    <mergeCell ref="G37:J37"/>
    <mergeCell ref="L37:N37"/>
    <mergeCell ref="B38:E38"/>
    <mergeCell ref="G38:J38"/>
    <mergeCell ref="L38:M38"/>
    <mergeCell ref="B39:E39"/>
    <mergeCell ref="G39:J39"/>
    <mergeCell ref="K39:L39"/>
    <mergeCell ref="K40:L40"/>
    <mergeCell ref="K41:L41"/>
    <mergeCell ref="K42:L42"/>
    <mergeCell ref="K43:L43"/>
    <mergeCell ref="C44:E44"/>
    <mergeCell ref="M44:N44"/>
    <mergeCell ref="C45:E45"/>
    <mergeCell ref="M45:N45"/>
    <mergeCell ref="C46:E46"/>
    <mergeCell ref="M46:N46"/>
    <mergeCell ref="C47:E47"/>
    <mergeCell ref="M47:N47"/>
    <mergeCell ref="A50:M50"/>
    <mergeCell ref="M51:N51"/>
    <mergeCell ref="B52:E52"/>
    <mergeCell ref="G52:J52"/>
    <mergeCell ref="L52:N52"/>
    <mergeCell ref="B53:E53"/>
    <mergeCell ref="G53:J53"/>
    <mergeCell ref="L53:M53"/>
    <mergeCell ref="B54:E54"/>
    <mergeCell ref="G54:J54"/>
    <mergeCell ref="K54:L54"/>
    <mergeCell ref="K55:L55"/>
    <mergeCell ref="K56:L56"/>
    <mergeCell ref="K57:L57"/>
    <mergeCell ref="K58:L58"/>
    <mergeCell ref="C59:E59"/>
    <mergeCell ref="M59:N59"/>
    <mergeCell ref="C60:E60"/>
    <mergeCell ref="M60:N60"/>
    <mergeCell ref="C61:E61"/>
    <mergeCell ref="M61:N61"/>
    <mergeCell ref="C62:E62"/>
    <mergeCell ref="M62:N62"/>
    <mergeCell ref="C63:E63"/>
    <mergeCell ref="M63:N63"/>
    <mergeCell ref="C64:E64"/>
    <mergeCell ref="M64:N64"/>
    <mergeCell ref="A7:A10"/>
    <mergeCell ref="A24:A27"/>
    <mergeCell ref="A40:A43"/>
    <mergeCell ref="A55:A58"/>
    <mergeCell ref="B7:J10"/>
    <mergeCell ref="B24:J27"/>
    <mergeCell ref="B40:J43"/>
    <mergeCell ref="B55:J58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秋风秋雨</cp:lastModifiedBy>
  <dcterms:created xsi:type="dcterms:W3CDTF">2023-02-09T14:14:00Z</dcterms:created>
  <cp:lastPrinted>2023-02-20T09:44:00Z</cp:lastPrinted>
  <dcterms:modified xsi:type="dcterms:W3CDTF">2024-02-22T02:42:08Z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C6997833B29141A3A0454E40ACCE2BBE_12</vt:lpwstr>
  </property>
</Properties>
</file>