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960" windowHeight="7695" tabRatio="928"/>
  </bookViews>
  <sheets>
    <sheet name="封面" sheetId="1" r:id="rId1"/>
    <sheet name="ML" sheetId="4" r:id="rId2"/>
    <sheet name="01" sheetId="2" r:id="rId3"/>
    <sheet name="02" sheetId="3" r:id="rId4"/>
    <sheet name="03" sheetId="5" r:id="rId5"/>
    <sheet name="03说明" sheetId="20" r:id="rId6"/>
    <sheet name="04" sheetId="6" r:id="rId7"/>
    <sheet name="05" sheetId="7" r:id="rId8"/>
    <sheet name="06" sheetId="8" r:id="rId9"/>
    <sheet name="06说明" sheetId="21" r:id="rId10"/>
    <sheet name="07" sheetId="9" r:id="rId11"/>
    <sheet name="08" sheetId="10"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'04'!$A$5:$B$536</definedName>
    <definedName name="_xlnm._FilterDatabase" localSheetId="12" hidden="1">'09'!#REF!</definedName>
    <definedName name="fa">#REF!</definedName>
    <definedName name="_xlnm.Print_Area" localSheetId="4">'03'!$A$1:$P$41</definedName>
    <definedName name="_xlnm.Print_Area" localSheetId="5">'03说明'!$A$1:$A$3</definedName>
    <definedName name="_xlnm.Print_Area" localSheetId="6">'04'!$A$1:$B$536</definedName>
    <definedName name="_xlnm.Print_Area" localSheetId="20">'15'!$A$1:$J$36</definedName>
    <definedName name="_xlnm.Print_Area" localSheetId="23">'18'!$A$1:$H$12</definedName>
    <definedName name="_xlnm.Print_Area" localSheetId="1">ML!$A$1:$C$27</definedName>
    <definedName name="_xlnm.Print_Area" localSheetId="0">封面!$A$1:$P$11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 name="_xlnm.Print_Area" localSheetId="7">'05'!$A$1:$B$60</definedName>
    <definedName name="_xlnm._FilterDatabase" localSheetId="22" hidden="1">'17'!$A$5:$G$11</definedName>
    <definedName name="_xlnm._FilterDatabase" localSheetId="26" hidden="1">'21'!$A$5:$D$18</definedName>
    <definedName name="_xlnm._FilterDatabase" localSheetId="7" hidden="1">'05'!$A$6:$B$60</definedName>
    <definedName name="_xlnm.Print_Area" localSheetId="12">'09'!$A$1:$P$21</definedName>
  </definedNames>
  <calcPr calcId="144525"/>
</workbook>
</file>

<file path=xl/sharedStrings.xml><?xml version="1.0" encoding="utf-8"?>
<sst xmlns="http://schemas.openxmlformats.org/spreadsheetml/2006/main" count="1399" uniqueCount="992">
  <si>
    <t>附件</t>
  </si>
  <si>
    <t>重庆市涪陵区同乐镇2022年决算</t>
  </si>
  <si>
    <t>2023年10月</t>
  </si>
  <si>
    <t>目      录</t>
  </si>
  <si>
    <t>表1：</t>
  </si>
  <si>
    <t xml:space="preserve"> 2022年同乐镇全镇收入决算表……………………………………………………………………………1</t>
  </si>
  <si>
    <t>表2：</t>
  </si>
  <si>
    <t xml:space="preserve"> 2022年同乐镇全镇支出决算表……………………………………………………………………………2</t>
  </si>
  <si>
    <t>表3：</t>
  </si>
  <si>
    <t xml:space="preserve"> 2022年度同乐镇级一般公共预算收支决算表……………………………………………………………3</t>
  </si>
  <si>
    <t xml:space="preserve"> 关于2022年镇级一般公共预算收支决算的说明…………………………………………………………4</t>
  </si>
  <si>
    <t>表4：</t>
  </si>
  <si>
    <t xml:space="preserve"> 2022年度同乐镇级一般公共预算本级支出决算表（按功能分类科目）………………………………5</t>
  </si>
  <si>
    <t>表5：</t>
  </si>
  <si>
    <t xml:space="preserve"> 2022年同乐镇级一般公共预算基本支出决算表（按经济分类科目）…………………………………17</t>
  </si>
  <si>
    <t>表6：</t>
  </si>
  <si>
    <t xml:space="preserve"> 2022年同乐镇级一般公共预算转移性收支决算表………………………………………………………19</t>
  </si>
  <si>
    <t>表7：</t>
  </si>
  <si>
    <t xml:space="preserve"> 2022年同乐镇级一般公共预算转移支付决算表（分地区）……………………………………………20</t>
  </si>
  <si>
    <t>表8：</t>
  </si>
  <si>
    <t xml:space="preserve"> 2022年同乐镇级一般公共预算转移支付决算表（分项目）……………………………………………21</t>
  </si>
  <si>
    <t xml:space="preserve"> 关于2022年镇级一般公共预算转移支付收支决算的说明………………………………………………22</t>
  </si>
  <si>
    <t>表9：</t>
  </si>
  <si>
    <t xml:space="preserve"> 2022年同乐镇级政府性基金预算收支决算表……………………………………………………………23</t>
  </si>
  <si>
    <t xml:space="preserve"> 关于2022年同乐镇级政府性基金预算收支决算的说明…………………………………………………24</t>
  </si>
  <si>
    <t>表10：</t>
  </si>
  <si>
    <t xml:space="preserve"> 2022年同乐镇级政府性基金预算支出本级支出决算表…………………………………………………25</t>
  </si>
  <si>
    <t>表11：</t>
  </si>
  <si>
    <t xml:space="preserve"> 2022年同乐镇级政府性基金预算转移支付收支决算表…………………………………………………26</t>
  </si>
  <si>
    <t>表12：</t>
  </si>
  <si>
    <t xml:space="preserve"> 2022年同乐镇级政府性基金预算转移支付收支决算表（分地区）……………………………………27</t>
  </si>
  <si>
    <t>表13：</t>
  </si>
  <si>
    <t xml:space="preserve"> 2022年同乐镇级政府性基金预算转移支付收支决算表（分项目）……………………………………28</t>
  </si>
  <si>
    <t>表14：</t>
  </si>
  <si>
    <t xml:space="preserve"> 2022年同乐镇级国有资本经营预算收支决算表 ……………………………………………………… 29</t>
  </si>
  <si>
    <t xml:space="preserve"> 关于2022年同乐镇级国有资本经营预算收支决算的说明………………………………………………30</t>
  </si>
  <si>
    <t>表15：</t>
  </si>
  <si>
    <t xml:space="preserve"> 2022年同乐镇社会保险基金预算收支决算表 ………………………………………………………… 31</t>
  </si>
  <si>
    <t>表16：</t>
  </si>
  <si>
    <t xml:space="preserve"> 2022年同乐镇地方政府债务限额及余额决算情况表 ………………………………………………… 32</t>
  </si>
  <si>
    <t>表17：</t>
  </si>
  <si>
    <t xml:space="preserve"> 2022年同乐镇地方政府债券使用情况表 ……………………………………………………………… 33</t>
  </si>
  <si>
    <t>表18：</t>
  </si>
  <si>
    <t xml:space="preserve"> 2022年同乐镇本级专项债券项目实施进度情况表………………………………………………………34</t>
  </si>
  <si>
    <t>表19：</t>
  </si>
  <si>
    <t xml:space="preserve"> 2022年同乐镇地方政府债务相关情况表 ……………………………………………………………… 35</t>
  </si>
  <si>
    <t>表20：</t>
  </si>
  <si>
    <t xml:space="preserve"> 2022年同乐镇地方政府债务指标表 …………………………………………………………………… 36</t>
  </si>
  <si>
    <t>表21：</t>
  </si>
  <si>
    <t xml:space="preserve"> 2022年同乐镇级基本建设支出决算表……………………………………………………………………37</t>
  </si>
  <si>
    <t>表1</t>
  </si>
  <si>
    <t>2022年同乐镇全镇收入决算表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</si>
  <si>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</si>
  <si>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</si>
  <si>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</si>
  <si>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</si>
  <si>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</si>
  <si>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</si>
  <si>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</si>
  <si>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</si>
  <si>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</si>
  <si>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</si>
  <si>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</si>
  <si>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</si>
  <si>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</si>
  <si>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</si>
  <si>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</si>
  <si>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</si>
  <si>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</si>
  <si>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</si>
  <si>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</si>
  <si>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</si>
  <si>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</si>
  <si>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</si>
  <si>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</si>
  <si>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</si>
  <si>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</si>
  <si>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</si>
  <si>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</si>
  <si>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</si>
  <si>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</si>
  <si>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</si>
  <si>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</si>
  <si>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</si>
  <si>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</si>
  <si>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2022年同乐镇全镇支出决算表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</si>
  <si>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</si>
  <si>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</si>
  <si>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</si>
  <si>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</si>
  <si>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</si>
  <si>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</si>
  <si>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</si>
  <si>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</si>
  <si>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</si>
  <si>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</si>
  <si>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</si>
  <si>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</si>
  <si>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</si>
  <si>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</si>
  <si>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</si>
  <si>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</si>
  <si>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</si>
  <si>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</si>
  <si>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</si>
  <si>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</si>
  <si>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</si>
  <si>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</si>
  <si>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</si>
  <si>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</si>
  <si>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</si>
  <si>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</si>
  <si>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</si>
  <si>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</si>
  <si>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2022年度同乐镇级一般公共预算收支决算表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</si>
  <si>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</si>
  <si>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</si>
  <si>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</si>
  <si>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</si>
  <si>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</si>
  <si>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</si>
  <si>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</si>
  <si>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</si>
  <si>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</si>
  <si>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</si>
  <si>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</si>
  <si>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</si>
  <si>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</si>
  <si>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</si>
  <si>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</si>
  <si>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</si>
  <si>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</si>
  <si>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</si>
  <si>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</si>
  <si>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</si>
  <si>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</si>
  <si>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</si>
  <si>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</si>
  <si>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</si>
  <si>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</si>
  <si>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</si>
  <si>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</si>
  <si>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</si>
  <si>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</si>
  <si>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</si>
  <si>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</si>
  <si>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</si>
  <si>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</si>
  <si>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</si>
  <si>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</si>
  <si>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</si>
  <si>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</si>
  <si>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</si>
  <si>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</si>
  <si>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</si>
  <si>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</si>
  <si>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</si>
  <si>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</si>
  <si>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</si>
  <si>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</si>
  <si>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三、地方政府一般债务还本支出</t>
  </si>
  <si>
    <t>四、区域间转移性收入</t>
  </si>
  <si>
    <t xml:space="preserve">    地方政府债券还本支出（本级财力）</t>
  </si>
  <si>
    <t>五、调入资金</t>
  </si>
  <si>
    <t xml:space="preserve">    地方政府债券还本支出（再融资）</t>
  </si>
  <si>
    <t xml:space="preserve">六、地方政府一般债务转贷收入 </t>
  </si>
  <si>
    <t xml:space="preserve">    地方政府外债借款还本支出（本级财力）</t>
  </si>
  <si>
    <t xml:space="preserve">    新增</t>
  </si>
  <si>
    <t>四、调出资金</t>
  </si>
  <si>
    <t xml:space="preserve">    再融资</t>
  </si>
  <si>
    <t>五、安排预算稳定调节基金</t>
  </si>
  <si>
    <t>七、上年结转</t>
  </si>
  <si>
    <t>六、结转下年</t>
  </si>
  <si>
    <t xml:space="preserve">        </t>
  </si>
  <si>
    <t>关于2022年镇级一般公共预算收支决算的说明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</si>
  <si>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以上表格直观反映2022年镇级一般公共预算收入与支出的平衡关系。收入总计（本级收入合计+转移性收入合计）=支出总计（本级支出合计+转移性支出合计）。
        调整预算数是指根据预算法规定，经镇人大主席团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一、2022年镇级一般公共预算收入年初预算数为1936万元，调整预算数为1936万元，变动预算数为1936万元，执行数为951万元，决算数为951万元，下降41.2%。其中，税收收入951万元，下降40.6 %；非税收入0万元。
        一般公共预算镇级收入加上上级补助、上年结转等，收入总计2680万元。
        二、2022年镇级一般公共预算支出
        2022年镇级一般公共预算支出年初预算数为3462万元，调整预算数3462万元，变动预算数3645万元 ，执行数为2660万元，决算数为 2660万元，下降17.5%。
       一般公共预算镇级支出加上上解上级支出等，支出总计2680万元。</t>
  </si>
  <si>
    <t>表4</t>
  </si>
  <si>
    <t>2022年度同乐镇级一般公共预算本级支出决算表</t>
  </si>
  <si>
    <t>（按功能分类科目）</t>
  </si>
  <si>
    <t>支出</t>
  </si>
  <si>
    <t>一般公共服务支出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</si>
  <si>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</si>
  <si>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</si>
  <si>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</si>
  <si>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</si>
  <si>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</si>
  <si>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</si>
  <si>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</si>
  <si>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事业运行</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</si>
  <si>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</si>
  <si>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</si>
  <si>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</si>
  <si>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</si>
  <si>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</si>
  <si>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</si>
  <si>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政务公开审批</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</si>
  <si>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</si>
  <si>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</si>
  <si>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</si>
  <si>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</si>
  <si>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</si>
  <si>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</si>
  <si>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专项普查活动</t>
  </si>
  <si>
    <t xml:space="preserve">    统计抽样调查</t>
  </si>
  <si>
    <t xml:space="preserve">  财政事务</t>
  </si>
  <si>
    <t xml:space="preserve">    信息化建设</t>
  </si>
  <si>
    <t xml:space="preserve">    财政委托业务支出</t>
  </si>
  <si>
    <t xml:space="preserve">    其他财政事务支出</t>
  </si>
  <si>
    <t xml:space="preserve">  税收事务</t>
  </si>
  <si>
    <t xml:space="preserve">  审计事务</t>
  </si>
  <si>
    <t xml:space="preserve">    审计业务</t>
  </si>
  <si>
    <t xml:space="preserve">  纪检监察事务</t>
  </si>
  <si>
    <t xml:space="preserve">    大案要案查处</t>
  </si>
  <si>
    <t xml:space="preserve">    其他纪检监察事务支出</t>
  </si>
  <si>
    <t xml:space="preserve">  商贸事务</t>
  </si>
  <si>
    <t xml:space="preserve">  港澳台事务</t>
  </si>
  <si>
    <t xml:space="preserve">  档案事务</t>
  </si>
  <si>
    <t xml:space="preserve">    档案馆</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</si>
  <si>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</si>
  <si>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</si>
  <si>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</si>
  <si>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</si>
  <si>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</si>
  <si>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</si>
  <si>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</si>
  <si>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</si>
  <si>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宗教事务</t>
  </si>
  <si>
    <t xml:space="preserve">  其他共产党事务支出(款)</t>
  </si>
  <si>
    <t xml:space="preserve">    其他共产党事务支出(项)</t>
  </si>
  <si>
    <t xml:space="preserve">  网信事务</t>
  </si>
  <si>
    <t xml:space="preserve">  市场监督管理事务</t>
  </si>
  <si>
    <t xml:space="preserve">    其他市场监督管理事务</t>
  </si>
  <si>
    <t xml:space="preserve">  其他一般公共服务支出(款)</t>
  </si>
  <si>
    <t xml:space="preserve">    其他一般公共服务支出(项)</t>
  </si>
  <si>
    <t>国防支出</t>
  </si>
  <si>
    <t xml:space="preserve">  国防动员</t>
  </si>
  <si>
    <t xml:space="preserve">    人民防空</t>
  </si>
  <si>
    <t xml:space="preserve">    民兵</t>
  </si>
  <si>
    <t>公共安全支出</t>
  </si>
  <si>
    <t xml:space="preserve">  公安</t>
  </si>
  <si>
    <t xml:space="preserve">    执法办案</t>
  </si>
  <si>
    <t xml:space="preserve">    其他公安支出</t>
  </si>
  <si>
    <t xml:space="preserve">  国家安全</t>
  </si>
  <si>
    <t xml:space="preserve">    其他国家安全支出</t>
  </si>
  <si>
    <t xml:space="preserve">  检察</t>
  </si>
  <si>
    <t xml:space="preserve">    其他检察支出</t>
  </si>
  <si>
    <t xml:space="preserve">  法院</t>
  </si>
  <si>
    <t xml:space="preserve">    其他法院支出</t>
  </si>
  <si>
    <t xml:space="preserve">  司法</t>
  </si>
  <si>
    <t xml:space="preserve">    基层司法业务</t>
  </si>
  <si>
    <t xml:space="preserve">    普法宣传</t>
  </si>
  <si>
    <t xml:space="preserve">    公共法律服务</t>
  </si>
  <si>
    <t xml:space="preserve">    社区矫正</t>
  </si>
  <si>
    <t xml:space="preserve">    法治建设</t>
  </si>
  <si>
    <t>教育支出</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</si>
  <si>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</si>
  <si>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</si>
  <si>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</si>
  <si>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</si>
  <si>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</si>
  <si>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</si>
  <si>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</si>
  <si>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</si>
  <si>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</si>
  <si>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技校教育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</si>
  <si>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</si>
  <si>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</si>
  <si>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</si>
  <si>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</si>
  <si>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</si>
  <si>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</si>
  <si>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</si>
  <si>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干部教育</t>
  </si>
  <si>
    <t xml:space="preserve">    培训支出</t>
  </si>
  <si>
    <t xml:space="preserve">  教育费附加安排的支出</t>
  </si>
  <si>
    <t xml:space="preserve">    其他教育费附加安排的支出</t>
  </si>
  <si>
    <t xml:space="preserve">  其他教育支出(款)</t>
  </si>
  <si>
    <t xml:space="preserve">    其他教育支出(项)</t>
  </si>
  <si>
    <t>科学技术支出</t>
  </si>
  <si>
    <t xml:space="preserve">  科学技术管理事务</t>
  </si>
  <si>
    <t xml:space="preserve">  应用研究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</si>
  <si>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</si>
  <si>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</si>
  <si>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</si>
  <si>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</si>
  <si>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</si>
  <si>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机构运行</t>
  </si>
  <si>
    <t xml:space="preserve">    其他科技条件与服务支出</t>
  </si>
  <si>
    <t xml:space="preserve">  社会科学</t>
  </si>
  <si>
    <t xml:space="preserve">    社会科学研究机构</t>
  </si>
  <si>
    <t xml:space="preserve">    社会科学研究</t>
  </si>
  <si>
    <t xml:space="preserve">  科学技术普及</t>
  </si>
  <si>
    <t xml:space="preserve">    科普活动</t>
  </si>
  <si>
    <t xml:space="preserve">    其他科学技术普及支出</t>
  </si>
  <si>
    <t xml:space="preserve">  其他科学技术支出(款)</t>
  </si>
  <si>
    <t xml:space="preserve">    科技奖励</t>
  </si>
  <si>
    <t xml:space="preserve">    其他科学技术支出(项)</t>
  </si>
  <si>
    <t>文化旅游体育与传媒支出</t>
  </si>
  <si>
    <t xml:space="preserve">  文化和旅游</t>
  </si>
  <si>
    <t xml:space="preserve">    图书馆</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</si>
  <si>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</si>
  <si>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</si>
  <si>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</si>
  <si>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</si>
  <si>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</si>
  <si>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</si>
  <si>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</si>
  <si>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</si>
  <si>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</si>
  <si>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</si>
  <si>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体育竞赛</t>
  </si>
  <si>
    <t xml:space="preserve">    体育场馆</t>
  </si>
  <si>
    <t xml:space="preserve">    群众体育</t>
  </si>
  <si>
    <t xml:space="preserve">    其他体育支出</t>
  </si>
  <si>
    <t xml:space="preserve">  广播电视</t>
  </si>
  <si>
    <t xml:space="preserve">    广播电视事务</t>
  </si>
  <si>
    <t xml:space="preserve">  其他文化旅游体育与传媒支出(款)</t>
  </si>
  <si>
    <t xml:space="preserve">    宣传文化发展专项支出</t>
  </si>
  <si>
    <t xml:space="preserve">    其他文化旅游体育与传媒支出(项)</t>
  </si>
  <si>
    <t>社会保障和就业支出</t>
  </si>
  <si>
    <t xml:space="preserve">  人力资源和社会保障管理事务</t>
  </si>
  <si>
    <t xml:space="preserve">    就业管理事务</t>
  </si>
  <si>
    <t xml:space="preserve">    社会保险经办机构</t>
  </si>
  <si>
    <t xml:space="preserve">    劳动人事争议调解仲裁</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</si>
  <si>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</si>
  <si>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</si>
  <si>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</si>
  <si>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</si>
  <si>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</si>
  <si>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</si>
  <si>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</si>
  <si>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</si>
  <si>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</si>
  <si>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</si>
  <si>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</si>
  <si>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</si>
  <si>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</si>
  <si>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企业改革补助</t>
  </si>
  <si>
    <t xml:space="preserve">    企业关闭破产补助</t>
  </si>
  <si>
    <t xml:space="preserve">  就业补助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</si>
  <si>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</si>
  <si>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</si>
  <si>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</si>
  <si>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</si>
  <si>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</si>
  <si>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</si>
  <si>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</si>
  <si>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</si>
  <si>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</si>
  <si>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</si>
  <si>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</si>
  <si>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</si>
  <si>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</si>
  <si>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</si>
  <si>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</si>
  <si>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</si>
  <si>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</si>
  <si>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</si>
  <si>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</si>
  <si>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</si>
  <si>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</si>
  <si>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</si>
  <si>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</si>
  <si>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</si>
  <si>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</si>
  <si>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</si>
  <si>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</si>
  <si>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</si>
  <si>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</si>
  <si>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</si>
  <si>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</si>
  <si>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</si>
  <si>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</si>
  <si>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</si>
  <si>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</si>
  <si>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</si>
  <si>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</si>
  <si>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</si>
  <si>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</si>
  <si>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</si>
  <si>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</si>
  <si>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</si>
  <si>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</si>
  <si>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</si>
  <si>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</si>
  <si>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</si>
  <si>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</si>
  <si>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</si>
  <si>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</si>
  <si>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</si>
  <si>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</si>
  <si>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</si>
  <si>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</si>
  <si>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</si>
  <si>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妇幼保健医院</t>
  </si>
  <si>
    <t xml:space="preserve">    福利医院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</si>
  <si>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</si>
  <si>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</si>
  <si>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</si>
  <si>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</si>
  <si>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</si>
  <si>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</si>
  <si>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妇幼保健机构</t>
  </si>
  <si>
    <t xml:space="preserve">    精神卫生机构</t>
  </si>
  <si>
    <t xml:space="preserve">    采供血机构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</si>
  <si>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</si>
  <si>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</si>
  <si>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</si>
  <si>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</si>
  <si>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</si>
  <si>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</si>
  <si>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</si>
  <si>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</si>
  <si>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</si>
  <si>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</si>
  <si>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</si>
  <si>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</si>
  <si>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</si>
  <si>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</si>
  <si>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</si>
  <si>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</si>
  <si>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</si>
  <si>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</si>
  <si>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</si>
  <si>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</si>
  <si>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</si>
  <si>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</si>
  <si>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</si>
  <si>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</si>
  <si>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</si>
  <si>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</si>
  <si>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</si>
  <si>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</si>
  <si>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</si>
  <si>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</si>
  <si>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</si>
  <si>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</si>
  <si>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</si>
  <si>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</si>
  <si>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</si>
  <si>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</si>
  <si>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</si>
  <si>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</si>
  <si>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</si>
  <si>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</si>
  <si>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</si>
  <si>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自然保护地</t>
  </si>
  <si>
    <t xml:space="preserve">    其他自然生态保护支出</t>
  </si>
  <si>
    <t xml:space="preserve">  天然林保护</t>
  </si>
  <si>
    <t xml:space="preserve">    社会保险补助</t>
  </si>
  <si>
    <t xml:space="preserve">  退耕还林还草</t>
  </si>
  <si>
    <t xml:space="preserve">    退耕现金</t>
  </si>
  <si>
    <t xml:space="preserve">    其他退耕还林还草支出</t>
  </si>
  <si>
    <t xml:space="preserve">  能源节约利用(款)</t>
  </si>
  <si>
    <t xml:space="preserve">    能源节约利用(项)</t>
  </si>
  <si>
    <t xml:space="preserve">  污染减排</t>
  </si>
  <si>
    <t xml:space="preserve">    生态环境监测与信息</t>
  </si>
  <si>
    <t xml:space="preserve">  能源管理事务</t>
  </si>
  <si>
    <t xml:space="preserve">  其他节能环保支出(款)</t>
  </si>
  <si>
    <t xml:space="preserve">    其他节能环保支出(项)</t>
  </si>
  <si>
    <t>城乡社区支出</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</si>
  <si>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</si>
  <si>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</si>
  <si>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</si>
  <si>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</si>
  <si>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</si>
  <si>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</si>
  <si>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</si>
  <si>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</si>
  <si>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</si>
  <si>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</si>
  <si>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</si>
  <si>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</si>
  <si>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</si>
  <si>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</si>
  <si>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</si>
  <si>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</si>
  <si>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</si>
  <si>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</si>
  <si>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</si>
  <si>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</si>
  <si>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</si>
  <si>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</si>
  <si>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农业生产发展</t>
  </si>
  <si>
    <t xml:space="preserve">    农村合作经济</t>
  </si>
  <si>
    <t xml:space="preserve">    农业资源保护修复与利用</t>
  </si>
  <si>
    <t xml:space="preserve">    渔业发展</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</si>
  <si>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</si>
  <si>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</si>
  <si>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</si>
  <si>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</si>
  <si>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</si>
  <si>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</si>
  <si>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</si>
  <si>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湿地保护</t>
  </si>
  <si>
    <t xml:space="preserve">    林业草原防灾减灾</t>
  </si>
  <si>
    <t xml:space="preserve">    其他林业和草原支出</t>
  </si>
  <si>
    <t xml:space="preserve">  水利</t>
  </si>
  <si>
    <t xml:space="preserve">    水利行业业务管理</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</si>
  <si>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</si>
  <si>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</si>
  <si>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</si>
  <si>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</si>
  <si>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</si>
  <si>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</si>
  <si>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</si>
  <si>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</si>
  <si>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</si>
  <si>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</si>
  <si>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水利技术推广</t>
  </si>
  <si>
    <t xml:space="preserve">    江河湖库水系综合整治</t>
  </si>
  <si>
    <t xml:space="preserve">    水利安全监督</t>
  </si>
  <si>
    <t xml:space="preserve">    其他水利支出</t>
  </si>
  <si>
    <t xml:space="preserve">  巩固脱贫衔接乡村振兴</t>
  </si>
  <si>
    <t xml:space="preserve">    农村基础设施建设</t>
  </si>
  <si>
    <t xml:space="preserve">    生产发展</t>
  </si>
  <si>
    <t xml:space="preserve">    其他巩固脱贫衔接乡村振兴支出</t>
  </si>
  <si>
    <t xml:space="preserve">  农村综合改革</t>
  </si>
  <si>
    <t xml:space="preserve">    对村级公益事业建设的补助</t>
  </si>
  <si>
    <t xml:space="preserve">    对村集体经济组织的补助</t>
  </si>
  <si>
    <t xml:space="preserve">  普惠金融发展支出</t>
  </si>
  <si>
    <t xml:space="preserve">    农业保险保费补贴</t>
  </si>
  <si>
    <t xml:space="preserve">    创业担保贷款贴息及奖补</t>
  </si>
  <si>
    <t>交通运输支出</t>
  </si>
  <si>
    <t xml:space="preserve">  公路水路运输</t>
  </si>
  <si>
    <t xml:space="preserve">    公路建设</t>
  </si>
  <si>
    <t xml:space="preserve">    公路养护</t>
  </si>
  <si>
    <t xml:space="preserve">    公路运输管理</t>
  </si>
  <si>
    <t xml:space="preserve">    水路运输管理支出</t>
  </si>
  <si>
    <t xml:space="preserve">    其他公路水路运输支出</t>
  </si>
  <si>
    <t xml:space="preserve">  邮政业支出</t>
  </si>
  <si>
    <t xml:space="preserve">    行业监管</t>
  </si>
  <si>
    <t xml:space="preserve">    其他邮政业支出</t>
  </si>
  <si>
    <t xml:space="preserve">  车辆购置税支出</t>
  </si>
  <si>
    <t xml:space="preserve">    车辆购置税用于公路等基础设施建设支出</t>
  </si>
  <si>
    <t xml:space="preserve">  其他交通运输支出(款)</t>
  </si>
  <si>
    <t xml:space="preserve">    公共交通运营补助</t>
  </si>
  <si>
    <t xml:space="preserve">    其他交通运输支出(项)</t>
  </si>
  <si>
    <t>资源勘探工业信息等支出</t>
  </si>
  <si>
    <t xml:space="preserve">  制造业</t>
  </si>
  <si>
    <t xml:space="preserve">    化学原料及化学制品制造业</t>
  </si>
  <si>
    <t xml:space="preserve">    其他制造业支出</t>
  </si>
  <si>
    <t xml:space="preserve">  建筑业</t>
  </si>
  <si>
    <t xml:space="preserve">    其他建筑业支出</t>
  </si>
  <si>
    <t xml:space="preserve">  工业和信息产业监管</t>
  </si>
  <si>
    <t xml:space="preserve">    产业发展</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</si>
  <si>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</si>
  <si>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</si>
  <si>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</si>
  <si>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</si>
  <si>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</si>
  <si>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其他资源勘探工业信息等支出(款)</t>
  </si>
  <si>
    <t xml:space="preserve">    其他资源勘探工业信息等支出(项)</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</si>
  <si>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</si>
  <si>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</si>
  <si>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</si>
  <si>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</si>
  <si>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</si>
  <si>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</si>
  <si>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</si>
  <si>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金融支出</t>
  </si>
  <si>
    <t xml:space="preserve">  金融发展支出</t>
  </si>
  <si>
    <t xml:space="preserve">    利息费用补贴支出</t>
  </si>
  <si>
    <t xml:space="preserve">    其他金融发展支出</t>
  </si>
  <si>
    <t>自然资源海洋气象等支出</t>
  </si>
  <si>
    <t xml:space="preserve">  自然资源事务</t>
  </si>
  <si>
    <t xml:space="preserve">    自然资源规划及管理</t>
  </si>
  <si>
    <t xml:space="preserve">    自然资源利用与保护</t>
  </si>
  <si>
    <t xml:space="preserve">    土地资源储备支出</t>
  </si>
  <si>
    <t xml:space="preserve">    地质勘查与矿产资源管理</t>
  </si>
  <si>
    <t xml:space="preserve">    其他自然资源事务支出</t>
  </si>
  <si>
    <t xml:space="preserve">  气象事务</t>
  </si>
  <si>
    <t xml:space="preserve">    气象事业机构</t>
  </si>
  <si>
    <t xml:space="preserve">    其他气象事务支出</t>
  </si>
  <si>
    <t>住房保障支出</t>
  </si>
  <si>
    <t xml:space="preserve">  保障性安居工程支出</t>
  </si>
  <si>
    <t xml:space="preserve">    廉租住房</t>
  </si>
  <si>
    <t xml:space="preserve">    农村危房改造</t>
  </si>
  <si>
    <t xml:space="preserve">    老旧小区改造</t>
  </si>
  <si>
    <t xml:space="preserve">    其他保障性安居工程支出</t>
  </si>
  <si>
    <t xml:space="preserve">  住房改革支出</t>
  </si>
  <si>
    <t xml:space="preserve">    住房公积金</t>
  </si>
  <si>
    <t xml:space="preserve">  城乡社区住宅</t>
  </si>
  <si>
    <t xml:space="preserve">    其他城乡社区住宅支出</t>
  </si>
  <si>
    <t>粮油物资储备支出</t>
  </si>
  <si>
    <t xml:space="preserve">  粮油物资事务</t>
  </si>
  <si>
    <t xml:space="preserve">    其他粮油物资事务支出</t>
  </si>
  <si>
    <t xml:space="preserve">  粮油储备</t>
  </si>
  <si>
    <t xml:space="preserve">    储备粮油补贴</t>
  </si>
  <si>
    <t xml:space="preserve">    其他粮油储备支出</t>
  </si>
  <si>
    <t>灾害防治及应急管理支出</t>
  </si>
  <si>
    <t xml:space="preserve">  应急管理事务</t>
  </si>
  <si>
    <t xml:space="preserve">    安全监管</t>
  </si>
  <si>
    <t xml:space="preserve">    应急救援</t>
  </si>
  <si>
    <t xml:space="preserve">    其他应急管理支出</t>
  </si>
  <si>
    <t xml:space="preserve">  消防救援事务</t>
  </si>
  <si>
    <t xml:space="preserve">    其他消防救援事务支出</t>
  </si>
  <si>
    <t xml:space="preserve">  地震事务</t>
  </si>
  <si>
    <t xml:space="preserve">    地震事业机构</t>
  </si>
  <si>
    <t xml:space="preserve">  自然灾害防治</t>
  </si>
  <si>
    <t xml:space="preserve">    地质灾害防治</t>
  </si>
  <si>
    <t xml:space="preserve">    其他自然灾害防治支出</t>
  </si>
  <si>
    <t xml:space="preserve">  自然灾害救灾及恢复重建支出</t>
  </si>
  <si>
    <t xml:space="preserve">    自然灾害救灾补助</t>
  </si>
  <si>
    <t xml:space="preserve">    其他自然灾害救灾及恢复重建支出</t>
  </si>
  <si>
    <t xml:space="preserve">  其他灾害防治及应急管理支出(款)</t>
  </si>
  <si>
    <t xml:space="preserve">    其他灾害防治及应急管理支出(项)</t>
  </si>
  <si>
    <t>债务付息支出</t>
  </si>
  <si>
    <t xml:space="preserve">  地方政府一般债务付息支出</t>
  </si>
  <si>
    <t xml:space="preserve">    地方政府一般债券付息支出</t>
  </si>
  <si>
    <t xml:space="preserve">    地方政府向国际组织借款付息支出</t>
  </si>
  <si>
    <t>债务发行费用支出</t>
  </si>
  <si>
    <t xml:space="preserve">  地方政府一般债务发行费用支出</t>
  </si>
  <si>
    <t>表5</t>
  </si>
  <si>
    <t xml:space="preserve"> 2022年同乐镇级一般公共预算基本支出决算表</t>
  </si>
  <si>
    <t>（按经济分类科目）</t>
  </si>
  <si>
    <t>本级基本支出合计</t>
  </si>
  <si>
    <t xml:space="preserve">  机关工资福利支出</t>
  </si>
  <si>
    <t xml:space="preserve">    工资奖金津补贴</t>
  </si>
  <si>
    <t xml:space="preserve">    社会保障缴费</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</si>
  <si>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</si>
  <si>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</si>
  <si>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</si>
  <si>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</si>
  <si>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</si>
  <si>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</si>
  <si>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</si>
  <si>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</si>
  <si>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</si>
  <si>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</si>
  <si>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</si>
  <si>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</si>
  <si>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</si>
  <si>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基础设施建设</t>
  </si>
  <si>
    <t xml:space="preserve">    公务用车购置</t>
  </si>
  <si>
    <t xml:space="preserve">    设备购置</t>
  </si>
  <si>
    <t xml:space="preserve">    大型修缮</t>
  </si>
  <si>
    <t xml:space="preserve">    其他资本性支出</t>
  </si>
  <si>
    <t xml:space="preserve">  机关资本性支出(二)</t>
  </si>
  <si>
    <t xml:space="preserve">    房屋建筑物购建</t>
  </si>
  <si>
    <t xml:space="preserve">  对事业单位经常性补助</t>
  </si>
  <si>
    <t xml:space="preserve">    工资福利支出</t>
  </si>
  <si>
    <t xml:space="preserve">    商品和服务支出</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</si>
  <si>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</si>
  <si>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</si>
  <si>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</si>
  <si>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</si>
  <si>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</si>
  <si>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</si>
  <si>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</si>
  <si>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</si>
  <si>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</si>
  <si>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</si>
  <si>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</si>
  <si>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</si>
  <si>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</si>
  <si>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</si>
  <si>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</si>
  <si>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</si>
  <si>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</si>
  <si>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</si>
  <si>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债务利息及费用支出</t>
  </si>
  <si>
    <t xml:space="preserve">    国内债务付息</t>
  </si>
  <si>
    <t xml:space="preserve">    国外债务付息</t>
  </si>
  <si>
    <t xml:space="preserve">    国内债务发行费用</t>
  </si>
  <si>
    <t xml:space="preserve">  其他支出</t>
  </si>
  <si>
    <t xml:space="preserve">    对民间非营利组织和群众性自治组织补贴</t>
  </si>
  <si>
    <t>表6</t>
  </si>
  <si>
    <t xml:space="preserve"> 2022年同乐镇级一般公共预算转移性收支决算表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</si>
  <si>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</si>
  <si>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</si>
  <si>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</si>
  <si>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</si>
  <si>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</si>
  <si>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</si>
  <si>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</si>
  <si>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</si>
  <si>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</si>
  <si>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</si>
  <si>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</si>
  <si>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</si>
  <si>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</si>
  <si>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</si>
  <si>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</si>
  <si>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</si>
  <si>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</si>
  <si>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</si>
  <si>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</si>
  <si>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</si>
  <si>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</si>
  <si>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</si>
  <si>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</si>
  <si>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</si>
  <si>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</si>
  <si>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</si>
  <si>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</si>
  <si>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</si>
  <si>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</si>
  <si>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</si>
  <si>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</si>
  <si>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</si>
  <si>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</si>
  <si>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</si>
  <si>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</si>
  <si>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</si>
  <si>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欠发达地区转移支付支出</t>
  </si>
  <si>
    <t xml:space="preserve">    固定数额补助支出</t>
  </si>
  <si>
    <t xml:space="preserve">    一般公共服务共同财政事权转移支付收入  </t>
  </si>
  <si>
    <t xml:space="preserve">    革命老区转移支付支出</t>
  </si>
  <si>
    <t xml:space="preserve">    公共安全共同财政事权转移支付收入</t>
  </si>
  <si>
    <t xml:space="preserve">    民族地区转移支付支出</t>
  </si>
  <si>
    <t xml:space="preserve">    教育共同财政事权转移支付收入  </t>
  </si>
  <si>
    <t xml:space="preserve">    边境地区转移支付支出</t>
  </si>
  <si>
    <t xml:space="preserve">    科学技术共同财政事权转移支付收入</t>
  </si>
  <si>
    <t xml:space="preserve">    贫困地区转移支付支出</t>
  </si>
  <si>
    <t xml:space="preserve">    文化旅游体育与传媒共同财政事权转移支付收入  </t>
  </si>
  <si>
    <t xml:space="preserve">    一般公共服务共同财政事权转移支付支出  </t>
  </si>
  <si>
    <t xml:space="preserve">    社会保障和就业共同财政事权转移支付收入  </t>
  </si>
  <si>
    <t xml:space="preserve">    外交共同财政事权转移支付支出 </t>
  </si>
  <si>
    <t xml:space="preserve">    医疗卫生共同财政事权转移支付收入  </t>
  </si>
  <si>
    <t xml:space="preserve">    国防共同财政事权转移支付支出 </t>
  </si>
  <si>
    <t xml:space="preserve">    节能环保共同财政事权转移支付收入  </t>
  </si>
  <si>
    <t xml:space="preserve">    公共安全共同财政事权转移支付支出 </t>
  </si>
  <si>
    <t xml:space="preserve">    农林水共同财政事权转移支付收入  </t>
  </si>
  <si>
    <t xml:space="preserve">    教育共同财政事权转移支付支出 </t>
  </si>
  <si>
    <t xml:space="preserve">    住房保障共同财政事权转移支付收入  </t>
  </si>
  <si>
    <t xml:space="preserve">    科学技术共同财政事权转移支付支出  </t>
  </si>
  <si>
    <t xml:space="preserve">    增值税留抵退税转移支付收入</t>
  </si>
  <si>
    <t xml:space="preserve">    文化旅游体育与传媒共同财政事权转移支付支出  </t>
  </si>
  <si>
    <t xml:space="preserve">    其他退税关税降费转移支付收入</t>
  </si>
  <si>
    <t xml:space="preserve">    社会保障和就业共同财政事权转移支付支出 </t>
  </si>
  <si>
    <t xml:space="preserve">    其他一般性转移支付收入</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</si>
  <si>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</si>
  <si>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</si>
  <si>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</si>
  <si>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</si>
  <si>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</si>
  <si>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</si>
  <si>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</si>
  <si>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</si>
  <si>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</si>
  <si>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</si>
  <si>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</si>
  <si>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</si>
  <si>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</si>
  <si>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</si>
  <si>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</si>
  <si>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</si>
  <si>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</si>
  <si>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</si>
  <si>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</si>
  <si>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</si>
  <si>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</si>
  <si>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</si>
  <si>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</si>
  <si>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</si>
  <si>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</si>
  <si>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</si>
  <si>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</si>
  <si>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</si>
  <si>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</si>
  <si>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</si>
  <si>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</si>
  <si>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</si>
  <si>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</si>
  <si>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</si>
  <si>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</si>
  <si>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</si>
  <si>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</si>
  <si>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</si>
  <si>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关于2022年镇级一般公共预算转移支付收支决算的说明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</si>
  <si>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2022年上级对我镇转移支付情况
         2022年上级对我镇转移支付年初预算数为1663万元，调整预算数为1663万元，变动预算数为1722万元，执行数为1722万元，决算数为1722万元。
       二、 2022年对下级转移支付情况
        2022年同乐镇无对下级转移支付。
       </t>
  </si>
  <si>
    <t>表7</t>
  </si>
  <si>
    <t>2022年涪陵区级一般公共预算转移支付决算表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</si>
  <si>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</si>
  <si>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</si>
  <si>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</si>
  <si>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</si>
  <si>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</si>
  <si>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</si>
  <si>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</si>
  <si>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2022年同乐镇级一般公共预算转移支付决算表</t>
  </si>
  <si>
    <t>（分项目）</t>
  </si>
  <si>
    <t>支       出</t>
  </si>
  <si>
    <t>项    目</t>
  </si>
  <si>
    <t>一、一般性转移支付</t>
  </si>
  <si>
    <t>二、专项转移支付</t>
  </si>
  <si>
    <t>注：本表无数据，原因是我镇无对下级的转移支付。</t>
  </si>
  <si>
    <t>表9</t>
  </si>
  <si>
    <t>2022年同乐镇级政府性基金预算收支决算表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</si>
  <si>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</si>
  <si>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</si>
  <si>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</si>
  <si>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</si>
  <si>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</si>
  <si>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</si>
  <si>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</si>
  <si>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</si>
  <si>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</si>
  <si>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</si>
  <si>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</si>
  <si>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</si>
  <si>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</si>
  <si>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</si>
  <si>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</si>
  <si>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</si>
  <si>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</si>
  <si>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</si>
  <si>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</si>
  <si>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</si>
  <si>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四、调入资金</t>
  </si>
  <si>
    <t>五、上年结转</t>
  </si>
  <si>
    <t>五、结转下年</t>
  </si>
  <si>
    <t>注：本表无数据，原因是我镇无政府性基金预算收支。</t>
  </si>
  <si>
    <t>关于2022年涪陵区级政府性基金预算收支决算的说明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</si>
  <si>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以上表格直观反映2022年区级政府性基金预算收入与支出的平衡关系。收入总计（本级收入合计+转移性收入合计）=支出总计（本级支出合计+转移性支出合计）
        2022年同乐镇无政府性基金预算收入和政府性基金预算支出。
        </t>
  </si>
  <si>
    <t>表10</t>
  </si>
  <si>
    <t xml:space="preserve"> 2022年同乐镇级政府性基金预算支出本级支出决算表</t>
  </si>
  <si>
    <t>支        出</t>
  </si>
  <si>
    <t>大中型水库移民后期扶持基金支出</t>
  </si>
  <si>
    <t>移民补助</t>
  </si>
  <si>
    <t>基础设施建设和经济发展</t>
  </si>
  <si>
    <t xml:space="preserve">  国有土地使用权出让收入安排的支出</t>
  </si>
  <si>
    <t xml:space="preserve">     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</si>
  <si>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</si>
  <si>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</si>
  <si>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</si>
  <si>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</si>
  <si>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</si>
  <si>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</si>
  <si>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</si>
  <si>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</si>
  <si>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</si>
  <si>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</si>
  <si>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</si>
  <si>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</si>
  <si>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</si>
  <si>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</si>
  <si>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</si>
  <si>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</si>
  <si>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</si>
  <si>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</si>
  <si>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</si>
  <si>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</si>
  <si>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</si>
  <si>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</si>
  <si>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</si>
  <si>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</si>
  <si>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</si>
  <si>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</si>
  <si>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</si>
  <si>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</si>
  <si>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</si>
  <si>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</si>
  <si>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</si>
  <si>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</si>
  <si>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</si>
  <si>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注：本表无数据，原因是我镇无政府性基金预算支出本级支出。</t>
  </si>
  <si>
    <t>表11</t>
  </si>
  <si>
    <t>2022年同乐镇级政府性基金预算转移支付收支决算表</t>
  </si>
  <si>
    <t>补助乡镇（街道）支出</t>
  </si>
  <si>
    <t xml:space="preserve">    大中型水库移民后期扶持基金</t>
  </si>
  <si>
    <t xml:space="preserve">    农业土地开发资金</t>
  </si>
  <si>
    <t xml:space="preserve">    小型水库移民扶持基金</t>
  </si>
  <si>
    <t xml:space="preserve">    三峡水库库区基金</t>
  </si>
  <si>
    <t xml:space="preserve">    国有土地使用权出让相关收入</t>
  </si>
  <si>
    <t xml:space="preserve">    三峡后续工作专项资金</t>
  </si>
  <si>
    <t xml:space="preserve">    城市基础设施配套费收入</t>
  </si>
  <si>
    <t xml:space="preserve">    中央彩票公益金</t>
  </si>
  <si>
    <t xml:space="preserve">    污水处理费相关收入</t>
  </si>
  <si>
    <t xml:space="preserve">    三峡水库库区基金收入</t>
  </si>
  <si>
    <t xml:space="preserve">    国家重大水利工程建设基金相关收入</t>
  </si>
  <si>
    <t xml:space="preserve">    彩票公益金收入</t>
  </si>
  <si>
    <t>注：本表无数据，原因是我镇无政府性基金预算转移支付收支。</t>
  </si>
  <si>
    <t>表12</t>
  </si>
  <si>
    <t xml:space="preserve"> 2022年同乐镇级政府性基金预算转移支付收支决算表</t>
  </si>
  <si>
    <t>表13</t>
  </si>
  <si>
    <t>补助乡镇（街道）合计</t>
  </si>
  <si>
    <t>表14</t>
  </si>
  <si>
    <t xml:space="preserve"> 2022年同乐镇级国有资本经营预算收支决算表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</si>
  <si>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</si>
  <si>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</si>
  <si>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</si>
  <si>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</si>
  <si>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</si>
  <si>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</si>
  <si>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</si>
  <si>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</si>
  <si>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</si>
  <si>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</si>
  <si>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</si>
  <si>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</si>
  <si>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关于2022年同乐镇级国有资本经营预算收支决算的说明</t>
  </si>
  <si>
    <t xml:space="preserve">        国有资本经营预算是对国有资本收益作出支出安排的收支预算。
        2022年无国有资本经营预算收入和支出。
</t>
  </si>
  <si>
    <t>表15</t>
  </si>
  <si>
    <t xml:space="preserve"> 2022年同乐镇社会保险基金预算收支决算表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</si>
  <si>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</si>
  <si>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</si>
  <si>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</si>
  <si>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</si>
  <si>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</si>
  <si>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</si>
  <si>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</si>
  <si>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</si>
  <si>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</si>
  <si>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</si>
  <si>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</si>
  <si>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</si>
  <si>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</si>
  <si>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</si>
  <si>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</si>
  <si>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</si>
  <si>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</si>
  <si>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</si>
  <si>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</si>
  <si>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</si>
  <si>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</si>
  <si>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</si>
  <si>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</si>
  <si>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</si>
  <si>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</si>
  <si>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</si>
  <si>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</si>
  <si>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</si>
  <si>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</si>
  <si>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</si>
  <si>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备注：社会保险基金实行全市统筹的财政体制，相关数据由全市统一编制并向社会公开，我镇以空表列示。</t>
  </si>
  <si>
    <t>表16</t>
  </si>
  <si>
    <t xml:space="preserve"> 2022年同乐镇地方政府债务限额及余额决算情况表</t>
  </si>
  <si>
    <t>单位：亿元</t>
  </si>
  <si>
    <t>地区</t>
  </si>
  <si>
    <t>2022年债务限额</t>
  </si>
  <si>
    <t>2022年债务余额</t>
  </si>
  <si>
    <t>一般债券</t>
  </si>
  <si>
    <t>专项债券</t>
  </si>
  <si>
    <t>同乐镇</t>
  </si>
  <si>
    <t>注：本表无数据，原因是我镇无政府债务。</t>
  </si>
  <si>
    <t>表17</t>
  </si>
  <si>
    <t xml:space="preserve"> 2022年同乐镇地方政府债券使用情况表</t>
  </si>
  <si>
    <t>序号</t>
  </si>
  <si>
    <t>项目名称</t>
  </si>
  <si>
    <t>项目领域</t>
  </si>
  <si>
    <t>项目主管部门</t>
  </si>
  <si>
    <t>债券性质</t>
  </si>
  <si>
    <t>债券规模</t>
  </si>
  <si>
    <t>发行时间（年/月）</t>
  </si>
  <si>
    <t>注：本表无数据，原因是我镇无地方政府债券。</t>
  </si>
  <si>
    <t>表18</t>
  </si>
  <si>
    <t>2022年同乐镇本级专项债券项目实施进度情况表</t>
  </si>
  <si>
    <t>实际支出金额</t>
  </si>
  <si>
    <t>实际支出进度（%）</t>
  </si>
  <si>
    <t>注：本表无数据，原因是我镇无本级专项债券项目。</t>
  </si>
  <si>
    <t>表19</t>
  </si>
  <si>
    <t xml:space="preserve"> 2022年同乐镇地方政府债务相关情况表</t>
  </si>
  <si>
    <t>本地区</t>
  </si>
  <si>
    <t>一、2021 年末地方政府债务余额</t>
  </si>
  <si>
    <t xml:space="preserve">    其中：一般债务</t>
  </si>
  <si>
    <t xml:space="preserve">         专项债务</t>
  </si>
  <si>
    <t>二、2021 年末地方政府债务限额</t>
  </si>
  <si>
    <t>三、2022 年地方政府债务发行决算数</t>
  </si>
  <si>
    <t xml:space="preserve">    新增一般债券发行额 </t>
  </si>
  <si>
    <t xml:space="preserve">    中央转贷地方的国际金融组织和外国政府贷款</t>
  </si>
  <si>
    <t xml:space="preserve">    再融资一般债券发行额</t>
  </si>
  <si>
    <t xml:space="preserve">    新增专项债券发行额</t>
  </si>
  <si>
    <t xml:space="preserve">    再融资专项债券发行额</t>
  </si>
  <si>
    <t>四、2022 年地方政府债务还本决算数</t>
  </si>
  <si>
    <t xml:space="preserve">    一般债务还本支出</t>
  </si>
  <si>
    <t xml:space="preserve">    专项债务还本支出</t>
  </si>
  <si>
    <t>五、2022 年地方政府债务付息决算数</t>
  </si>
  <si>
    <t xml:space="preserve">    一般债务付息支出</t>
  </si>
  <si>
    <t xml:space="preserve">    专项债务付息支出</t>
  </si>
  <si>
    <t>六、2022 年末地方政府债务余额决算数</t>
  </si>
  <si>
    <t>七、2022 年地方政府债务限额</t>
  </si>
  <si>
    <t>表20</t>
  </si>
  <si>
    <t xml:space="preserve"> 2022年同乐镇地方政府债务指标表</t>
  </si>
  <si>
    <t>级次</t>
  </si>
  <si>
    <t>政府债务率（%）</t>
  </si>
  <si>
    <t>利息支出率（%）</t>
  </si>
  <si>
    <t>债务年限（年）</t>
  </si>
  <si>
    <t>最长</t>
  </si>
  <si>
    <t>最短</t>
  </si>
  <si>
    <t>平均</t>
  </si>
  <si>
    <t>表21</t>
  </si>
  <si>
    <t>2022年同乐镇级基本建设支出决算表</t>
  </si>
  <si>
    <t>决算数为预算数的%</t>
  </si>
  <si>
    <t xml:space="preserve">     普通教育</t>
  </si>
  <si>
    <t xml:space="preserve">     社会科学</t>
  </si>
  <si>
    <t xml:space="preserve">     社会福利</t>
  </si>
  <si>
    <t xml:space="preserve">     公共卫生</t>
  </si>
  <si>
    <t xml:space="preserve">     自然生态保护</t>
  </si>
  <si>
    <t xml:space="preserve">     保障性安居工程</t>
  </si>
  <si>
    <t>注：本表反应财政拨款的基本建设项目决算情况。本表无数据，原因是我镇无基本建设支出。</t>
  </si>
</sst>
</file>

<file path=xl/styles.xml><?xml version="1.0" encoding="utf-8"?>
<styleSheet xmlns="http://schemas.openxmlformats.org/spreadsheetml/2006/main" xmlns:xr9="http://schemas.microsoft.com/office/spreadsheetml/2016/revision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
    <numFmt numFmtId="179" formatCode="0.00_);[Red]\(0.00\)"/>
    <numFmt numFmtId="180" formatCode="0.0_);[Red]\(0.0\)"/>
    <numFmt numFmtId="181" formatCode="yyyy&quot;年&quot;m&quot;月&quot;;@"/>
    <numFmt numFmtId="182" formatCode="0.00_ "/>
    <numFmt numFmtId="183" formatCode="0_);[Red]\(0\)"/>
    <numFmt numFmtId="184" formatCode="_ * #,##0_ ;_ * \-#,##0_ ;_ * &quot;-&quot;??_ ;_ @_ "/>
    <numFmt numFmtId="185" formatCode="#,##0_);[Red]\(#,##0\)"/>
    <numFmt numFmtId="186" formatCode="* #,##0;* \-#,##0;* &quot;-&quot;;@"/>
    <numFmt numFmtId="187" formatCode="0_ "/>
  </numFmts>
  <fonts count="88">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sz val="10"/>
      <color indexed="8"/>
      <name val="Arial"/>
      <charset val="0"/>
    </font>
    <font>
      <sz val="10"/>
      <color rgb="FF000000"/>
      <name val="宋体"/>
      <charset val="0"/>
    </font>
    <font>
      <b/>
      <sz val="11"/>
      <color theme="1"/>
      <name val="宋体"/>
      <charset val="134"/>
      <scheme val="minor"/>
    </font>
    <font>
      <sz val="11"/>
      <color theme="1"/>
      <name val="方正黑体_GBK"/>
      <charset val="134"/>
    </font>
    <font>
      <sz val="11"/>
      <name val="宋体"/>
      <charset val="134"/>
      <scheme val="minor"/>
    </font>
    <font>
      <b/>
      <sz val="11"/>
      <name val="宋体"/>
      <charset val="134"/>
      <scheme val="minor"/>
    </font>
    <font>
      <b/>
      <sz val="11"/>
      <color rgb="FFFF0000"/>
      <name val="宋体"/>
      <charset val="134"/>
      <scheme val="minor"/>
    </font>
    <font>
      <sz val="11"/>
      <color theme="1"/>
      <name val="宋体"/>
      <charset val="134"/>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2"/>
      <name val="仿宋_GB2312"/>
      <charset val="134"/>
    </font>
    <font>
      <sz val="10"/>
      <name val="宋体"/>
      <charset val="134"/>
      <scheme val="minor"/>
    </font>
    <font>
      <sz val="10"/>
      <name val="宋体"/>
      <charset val="134"/>
    </font>
    <font>
      <sz val="14"/>
      <color theme="1"/>
      <name val="方正仿宋_GBK"/>
      <charset val="134"/>
    </font>
    <font>
      <sz val="11"/>
      <name val="宋体"/>
      <charset val="134"/>
    </font>
    <font>
      <sz val="11"/>
      <color theme="1"/>
      <name val="黑体"/>
      <charset val="134"/>
    </font>
    <font>
      <b/>
      <sz val="10"/>
      <name val="宋体"/>
      <charset val="134"/>
    </font>
    <font>
      <sz val="16"/>
      <name val="方正仿宋_GBK"/>
      <charset val="134"/>
    </font>
    <font>
      <sz val="11"/>
      <color rgb="FF000000"/>
      <name val="方正黑体_GBK"/>
      <charset val="134"/>
    </font>
    <font>
      <sz val="14"/>
      <color theme="1"/>
      <name val="方正黑体_GBK"/>
      <charset val="134"/>
    </font>
    <font>
      <sz val="12"/>
      <name val="黑体"/>
      <charset val="134"/>
    </font>
    <font>
      <sz val="12"/>
      <color theme="1"/>
      <name val="黑体"/>
      <charset val="134"/>
    </font>
    <font>
      <sz val="22"/>
      <color theme="1"/>
      <name val="方正小标宋_GBK"/>
      <charset val="134"/>
    </font>
    <font>
      <b/>
      <sz val="11"/>
      <color indexed="8"/>
      <name val="宋体"/>
      <charset val="134"/>
    </font>
    <font>
      <sz val="11"/>
      <color indexed="8"/>
      <name val="宋体"/>
      <charset val="134"/>
    </font>
    <font>
      <sz val="20"/>
      <color rgb="FFFF0000"/>
      <name val="方正小标宋_GBK"/>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36"/>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4" borderId="17"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18" applyNumberFormat="0" applyFill="0" applyAlignment="0" applyProtection="0">
      <alignment vertical="center"/>
    </xf>
    <xf numFmtId="0" fontId="58" fillId="0" borderId="18" applyNumberFormat="0" applyFill="0" applyAlignment="0" applyProtection="0">
      <alignment vertical="center"/>
    </xf>
    <xf numFmtId="0" fontId="59" fillId="0" borderId="19" applyNumberFormat="0" applyFill="0" applyAlignment="0" applyProtection="0">
      <alignment vertical="center"/>
    </xf>
    <xf numFmtId="0" fontId="59" fillId="0" borderId="0" applyNumberFormat="0" applyFill="0" applyBorder="0" applyAlignment="0" applyProtection="0">
      <alignment vertical="center"/>
    </xf>
    <xf numFmtId="0" fontId="60" fillId="5" borderId="20" applyNumberFormat="0" applyAlignment="0" applyProtection="0">
      <alignment vertical="center"/>
    </xf>
    <xf numFmtId="0" fontId="61" fillId="6" borderId="21" applyNumberFormat="0" applyAlignment="0" applyProtection="0">
      <alignment vertical="center"/>
    </xf>
    <xf numFmtId="0" fontId="62" fillId="6" borderId="20" applyNumberFormat="0" applyAlignment="0" applyProtection="0">
      <alignment vertical="center"/>
    </xf>
    <xf numFmtId="0" fontId="63" fillId="7" borderId="22" applyNumberFormat="0" applyAlignment="0" applyProtection="0">
      <alignment vertical="center"/>
    </xf>
    <xf numFmtId="0" fontId="64" fillId="0" borderId="23" applyNumberFormat="0" applyFill="0" applyAlignment="0" applyProtection="0">
      <alignment vertical="center"/>
    </xf>
    <xf numFmtId="0" fontId="65" fillId="0" borderId="24" applyNumberFormat="0" applyFill="0" applyAlignment="0" applyProtection="0">
      <alignment vertical="center"/>
    </xf>
    <xf numFmtId="0" fontId="66" fillId="8" borderId="0" applyNumberFormat="0" applyBorder="0" applyAlignment="0" applyProtection="0">
      <alignment vertical="center"/>
    </xf>
    <xf numFmtId="0" fontId="67" fillId="9" borderId="0" applyNumberFormat="0" applyBorder="0" applyAlignment="0" applyProtection="0">
      <alignment vertical="center"/>
    </xf>
    <xf numFmtId="0" fontId="68" fillId="10" borderId="0" applyNumberFormat="0" applyBorder="0" applyAlignment="0" applyProtection="0">
      <alignment vertical="center"/>
    </xf>
    <xf numFmtId="0" fontId="69" fillId="11" borderId="0" applyNumberFormat="0" applyBorder="0" applyAlignment="0" applyProtection="0">
      <alignment vertical="center"/>
    </xf>
    <xf numFmtId="0" fontId="70" fillId="12" borderId="0" applyNumberFormat="0" applyBorder="0" applyAlignment="0" applyProtection="0">
      <alignment vertical="center"/>
    </xf>
    <xf numFmtId="0" fontId="70" fillId="13" borderId="0" applyNumberFormat="0" applyBorder="0" applyAlignment="0" applyProtection="0">
      <alignment vertical="center"/>
    </xf>
    <xf numFmtId="0" fontId="69" fillId="14" borderId="0" applyNumberFormat="0" applyBorder="0" applyAlignment="0" applyProtection="0">
      <alignment vertical="center"/>
    </xf>
    <xf numFmtId="0" fontId="69" fillId="15" borderId="0" applyNumberFormat="0" applyBorder="0" applyAlignment="0" applyProtection="0">
      <alignment vertical="center"/>
    </xf>
    <xf numFmtId="0" fontId="70" fillId="16" borderId="0" applyNumberFormat="0" applyBorder="0" applyAlignment="0" applyProtection="0">
      <alignment vertical="center"/>
    </xf>
    <xf numFmtId="0" fontId="70" fillId="17" borderId="0" applyNumberFormat="0" applyBorder="0" applyAlignment="0" applyProtection="0">
      <alignment vertical="center"/>
    </xf>
    <xf numFmtId="0" fontId="69" fillId="18" borderId="0" applyNumberFormat="0" applyBorder="0" applyAlignment="0" applyProtection="0">
      <alignment vertical="center"/>
    </xf>
    <xf numFmtId="0" fontId="69" fillId="19" borderId="0" applyNumberFormat="0" applyBorder="0" applyAlignment="0" applyProtection="0">
      <alignment vertical="center"/>
    </xf>
    <xf numFmtId="0" fontId="70" fillId="20" borderId="0" applyNumberFormat="0" applyBorder="0" applyAlignment="0" applyProtection="0">
      <alignment vertical="center"/>
    </xf>
    <xf numFmtId="0" fontId="70" fillId="21" borderId="0" applyNumberFormat="0" applyBorder="0" applyAlignment="0" applyProtection="0">
      <alignment vertical="center"/>
    </xf>
    <xf numFmtId="0" fontId="69" fillId="22" borderId="0" applyNumberFormat="0" applyBorder="0" applyAlignment="0" applyProtection="0">
      <alignment vertical="center"/>
    </xf>
    <xf numFmtId="0" fontId="69" fillId="23" borderId="0" applyNumberFormat="0" applyBorder="0" applyAlignment="0" applyProtection="0">
      <alignment vertical="center"/>
    </xf>
    <xf numFmtId="0" fontId="70" fillId="24" borderId="0" applyNumberFormat="0" applyBorder="0" applyAlignment="0" applyProtection="0">
      <alignment vertical="center"/>
    </xf>
    <xf numFmtId="0" fontId="70" fillId="25" borderId="0" applyNumberFormat="0" applyBorder="0" applyAlignment="0" applyProtection="0">
      <alignment vertical="center"/>
    </xf>
    <xf numFmtId="0" fontId="69" fillId="26" borderId="0" applyNumberFormat="0" applyBorder="0" applyAlignment="0" applyProtection="0">
      <alignment vertical="center"/>
    </xf>
    <xf numFmtId="0" fontId="69" fillId="27" borderId="0" applyNumberFormat="0" applyBorder="0" applyAlignment="0" applyProtection="0">
      <alignment vertical="center"/>
    </xf>
    <xf numFmtId="0" fontId="70" fillId="28" borderId="0" applyNumberFormat="0" applyBorder="0" applyAlignment="0" applyProtection="0">
      <alignment vertical="center"/>
    </xf>
    <xf numFmtId="0" fontId="70" fillId="29" borderId="0" applyNumberFormat="0" applyBorder="0" applyAlignment="0" applyProtection="0">
      <alignment vertical="center"/>
    </xf>
    <xf numFmtId="0" fontId="69" fillId="30" borderId="0" applyNumberFormat="0" applyBorder="0" applyAlignment="0" applyProtection="0">
      <alignment vertical="center"/>
    </xf>
    <xf numFmtId="0" fontId="69" fillId="31" borderId="0" applyNumberFormat="0" applyBorder="0" applyAlignment="0" applyProtection="0">
      <alignment vertical="center"/>
    </xf>
    <xf numFmtId="0" fontId="70" fillId="32" borderId="0" applyNumberFormat="0" applyBorder="0" applyAlignment="0" applyProtection="0">
      <alignment vertical="center"/>
    </xf>
    <xf numFmtId="0" fontId="70" fillId="33" borderId="0" applyNumberFormat="0" applyBorder="0" applyAlignment="0" applyProtection="0">
      <alignment vertical="center"/>
    </xf>
    <xf numFmtId="0" fontId="69" fillId="34" borderId="0" applyNumberFormat="0" applyBorder="0" applyAlignment="0" applyProtection="0">
      <alignment vertical="center"/>
    </xf>
    <xf numFmtId="0" fontId="71" fillId="0" borderId="0">
      <alignment vertical="center"/>
    </xf>
    <xf numFmtId="0" fontId="72" fillId="35" borderId="25" applyNumberFormat="0" applyAlignment="0" applyProtection="0">
      <alignment vertical="center"/>
    </xf>
    <xf numFmtId="0" fontId="73" fillId="0" borderId="0" applyNumberFormat="0" applyFill="0" applyBorder="0" applyAlignment="0" applyProtection="0">
      <alignment vertical="center"/>
    </xf>
    <xf numFmtId="0" fontId="16" fillId="0" borderId="0">
      <alignment vertical="center"/>
    </xf>
    <xf numFmtId="9" fontId="16" fillId="0" borderId="0" applyFont="0" applyFill="0" applyBorder="0" applyAlignment="0" applyProtection="0"/>
    <xf numFmtId="0" fontId="0" fillId="0" borderId="0">
      <alignment vertical="center"/>
    </xf>
    <xf numFmtId="0" fontId="74" fillId="0" borderId="26" applyNumberFormat="0" applyFill="0" applyAlignment="0" applyProtection="0">
      <alignment vertical="center"/>
    </xf>
    <xf numFmtId="0" fontId="16" fillId="0" borderId="0">
      <alignment vertical="center"/>
    </xf>
    <xf numFmtId="0" fontId="75" fillId="35" borderId="27"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0" borderId="0"/>
    <xf numFmtId="41" fontId="16" fillId="0" borderId="0" applyFont="0" applyFill="0" applyBorder="0" applyAlignment="0" applyProtection="0"/>
    <xf numFmtId="0" fontId="0" fillId="0" borderId="0">
      <alignment vertical="center"/>
    </xf>
    <xf numFmtId="41" fontId="16" fillId="0" borderId="0" applyFont="0" applyFill="0" applyBorder="0" applyAlignment="0" applyProtection="0"/>
    <xf numFmtId="0" fontId="76" fillId="36"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77" fillId="0" borderId="0" applyBorder="0">
      <alignment vertical="center"/>
    </xf>
    <xf numFmtId="0" fontId="78" fillId="0" borderId="28" applyNumberFormat="0" applyFill="0" applyAlignment="0" applyProtection="0">
      <alignment vertical="center"/>
    </xf>
    <xf numFmtId="0" fontId="79" fillId="0" borderId="29" applyNumberFormat="0" applyFill="0" applyAlignment="0" applyProtection="0">
      <alignment vertical="center"/>
    </xf>
    <xf numFmtId="0" fontId="79" fillId="0" borderId="0" applyNumberFormat="0" applyFill="0" applyBorder="0" applyAlignment="0" applyProtection="0">
      <alignment vertical="center"/>
    </xf>
    <xf numFmtId="0" fontId="80" fillId="37" borderId="0" applyNumberFormat="0" applyBorder="0" applyAlignment="0" applyProtection="0">
      <alignment vertical="center"/>
    </xf>
    <xf numFmtId="0" fontId="16" fillId="0" borderId="0"/>
    <xf numFmtId="0" fontId="0" fillId="0" borderId="0">
      <alignment vertical="center"/>
    </xf>
    <xf numFmtId="0" fontId="16" fillId="0" borderId="0"/>
    <xf numFmtId="0" fontId="37" fillId="0" borderId="0">
      <alignment vertical="center"/>
    </xf>
    <xf numFmtId="41" fontId="0" fillId="0" borderId="0" applyFont="0" applyFill="0" applyBorder="0" applyAlignment="0" applyProtection="0">
      <alignment vertical="center"/>
    </xf>
    <xf numFmtId="0" fontId="16" fillId="0" borderId="0"/>
    <xf numFmtId="0" fontId="16" fillId="0" borderId="0"/>
    <xf numFmtId="0" fontId="16" fillId="0" borderId="0"/>
    <xf numFmtId="0" fontId="0" fillId="0" borderId="0">
      <alignment vertical="center"/>
    </xf>
    <xf numFmtId="0" fontId="81" fillId="38" borderId="25" applyNumberFormat="0" applyAlignment="0" applyProtection="0">
      <alignment vertical="center"/>
    </xf>
    <xf numFmtId="0" fontId="82" fillId="0" borderId="0">
      <alignment vertical="center"/>
    </xf>
    <xf numFmtId="0" fontId="16" fillId="0" borderId="0"/>
    <xf numFmtId="0" fontId="77"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25" fillId="0" borderId="0"/>
    <xf numFmtId="0" fontId="82" fillId="0" borderId="0">
      <alignment vertical="center"/>
    </xf>
    <xf numFmtId="0" fontId="16" fillId="39" borderId="30" applyNumberFormat="0" applyFont="0" applyAlignment="0" applyProtection="0">
      <alignment vertical="center"/>
    </xf>
    <xf numFmtId="0" fontId="82" fillId="0" borderId="0">
      <alignment vertical="center"/>
    </xf>
    <xf numFmtId="0" fontId="77" fillId="0" borderId="0"/>
    <xf numFmtId="0" fontId="16" fillId="0" borderId="0">
      <alignment vertical="center"/>
    </xf>
    <xf numFmtId="0" fontId="77" fillId="0" borderId="0"/>
    <xf numFmtId="0" fontId="16" fillId="0" borderId="0">
      <alignment vertical="center"/>
    </xf>
    <xf numFmtId="0" fontId="83" fillId="40" borderId="0" applyNumberFormat="0" applyBorder="0" applyAlignment="0" applyProtection="0">
      <alignment vertical="center"/>
    </xf>
    <xf numFmtId="0" fontId="36" fillId="0" borderId="31" applyNumberFormat="0" applyFill="0" applyAlignment="0" applyProtection="0">
      <alignment vertical="center"/>
    </xf>
    <xf numFmtId="0" fontId="84" fillId="41" borderId="32" applyNumberFormat="0" applyAlignment="0" applyProtection="0">
      <alignment vertical="center"/>
    </xf>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7" fillId="0" borderId="33"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0"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77" fillId="0" borderId="0"/>
  </cellStyleXfs>
  <cellXfs count="363">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176" fontId="3" fillId="0" borderId="5" xfId="0" applyNumberFormat="1" applyFont="1" applyFill="1" applyBorder="1" applyAlignment="1">
      <alignment vertical="center" wrapText="1"/>
    </xf>
    <xf numFmtId="177" fontId="3" fillId="0" borderId="6" xfId="0" applyNumberFormat="1" applyFont="1" applyFill="1" applyBorder="1" applyAlignment="1">
      <alignment vertical="center" wrapText="1"/>
    </xf>
    <xf numFmtId="176" fontId="0" fillId="0" borderId="5" xfId="0" applyNumberFormat="1" applyFont="1" applyFill="1" applyBorder="1" applyAlignment="1">
      <alignment vertical="center"/>
    </xf>
    <xf numFmtId="177" fontId="4" fillId="0" borderId="6" xfId="0" applyNumberFormat="1" applyFont="1" applyFill="1" applyBorder="1" applyAlignment="1">
      <alignment vertical="center" wrapText="1"/>
    </xf>
    <xf numFmtId="0" fontId="5" fillId="0" borderId="0" xfId="0" applyFont="1" applyFill="1" applyBorder="1" applyAlignment="1"/>
    <xf numFmtId="0" fontId="4" fillId="0" borderId="4" xfId="0" applyFont="1" applyFill="1" applyBorder="1" applyAlignment="1">
      <alignment horizontal="left" vertical="center" wrapText="1"/>
    </xf>
    <xf numFmtId="0" fontId="6" fillId="0" borderId="0" xfId="0" applyFont="1" applyFill="1" applyBorder="1" applyAlignment="1"/>
    <xf numFmtId="0" fontId="7" fillId="0" borderId="4" xfId="0" applyFont="1" applyFill="1" applyBorder="1" applyAlignment="1">
      <alignment horizontal="left" vertical="center"/>
    </xf>
    <xf numFmtId="0" fontId="0" fillId="0" borderId="4" xfId="0" applyFont="1" applyFill="1" applyBorder="1" applyAlignment="1">
      <alignment horizontal="left" vertical="center"/>
    </xf>
    <xf numFmtId="0" fontId="3" fillId="0" borderId="4"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1"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8" xfId="0" applyBorder="1" applyAlignment="1">
      <alignment horizontal="center" vertical="center"/>
    </xf>
    <xf numFmtId="178" fontId="9" fillId="0" borderId="9" xfId="0" applyNumberFormat="1" applyFont="1" applyFill="1" applyBorder="1" applyAlignment="1">
      <alignment horizontal="center" vertical="center"/>
    </xf>
    <xf numFmtId="178"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9" fillId="0" borderId="4" xfId="0" applyFont="1" applyBorder="1" applyAlignment="1">
      <alignment horizontal="left" vertical="center"/>
    </xf>
    <xf numFmtId="179" fontId="9" fillId="0" borderId="6" xfId="0" applyNumberFormat="1" applyFont="1" applyBorder="1" applyAlignment="1">
      <alignment horizontal="right" vertical="center"/>
    </xf>
    <xf numFmtId="0" fontId="9" fillId="0" borderId="4" xfId="0" applyFont="1" applyBorder="1" applyAlignment="1">
      <alignment horizontal="left" vertical="center" wrapText="1"/>
    </xf>
    <xf numFmtId="0" fontId="9" fillId="0" borderId="8" xfId="0" applyFont="1" applyBorder="1" applyAlignment="1">
      <alignment horizontal="left" vertical="center"/>
    </xf>
    <xf numFmtId="179" fontId="9" fillId="0" borderId="10" xfId="0" applyNumberFormat="1" applyFont="1" applyBorder="1" applyAlignment="1">
      <alignment horizontal="right" vertical="center"/>
    </xf>
    <xf numFmtId="0" fontId="0" fillId="0" borderId="0"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0" borderId="4" xfId="0"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Border="1" applyAlignment="1">
      <alignment horizontal="center" vertical="center" wrapText="1"/>
    </xf>
    <xf numFmtId="1" fontId="10" fillId="0" borderId="5" xfId="0" applyNumberFormat="1" applyFont="1" applyBorder="1" applyAlignment="1">
      <alignment vertical="center" wrapText="1"/>
    </xf>
    <xf numFmtId="0" fontId="10" fillId="0" borderId="5" xfId="0" applyFont="1" applyBorder="1" applyAlignment="1">
      <alignment horizontal="right" vertical="center" wrapText="1"/>
    </xf>
    <xf numFmtId="180" fontId="10" fillId="0" borderId="6" xfId="3" applyNumberFormat="1" applyFont="1" applyBorder="1">
      <alignment vertical="center"/>
    </xf>
    <xf numFmtId="0" fontId="0" fillId="0" borderId="4" xfId="0" applyFill="1" applyBorder="1" applyAlignment="1">
      <alignment horizontal="center" vertical="center"/>
    </xf>
    <xf numFmtId="180" fontId="9" fillId="0" borderId="5" xfId="103" applyNumberFormat="1" applyFont="1" applyFill="1" applyBorder="1" applyAlignment="1">
      <alignment horizontal="left" vertical="center" wrapText="1"/>
    </xf>
    <xf numFmtId="0" fontId="9" fillId="0" borderId="5" xfId="0" applyFont="1" applyFill="1" applyBorder="1" applyAlignment="1">
      <alignment horizontal="left" vertical="center"/>
    </xf>
    <xf numFmtId="1" fontId="9" fillId="0" borderId="5" xfId="0" applyNumberFormat="1" applyFont="1" applyFill="1" applyBorder="1" applyAlignment="1">
      <alignment horizontal="right" vertical="center"/>
    </xf>
    <xf numFmtId="181" fontId="9" fillId="0" borderId="5" xfId="0" applyNumberFormat="1" applyFont="1" applyFill="1" applyBorder="1" applyAlignment="1">
      <alignment horizontal="center" vertical="center"/>
    </xf>
    <xf numFmtId="180" fontId="9" fillId="0" borderId="6" xfId="3" applyNumberFormat="1" applyFont="1" applyBorder="1">
      <alignment vertical="center"/>
    </xf>
    <xf numFmtId="0" fontId="8" fillId="0" borderId="1" xfId="0" applyFont="1" applyBorder="1" applyAlignment="1">
      <alignment horizontal="center" vertical="center" wrapText="1"/>
    </xf>
    <xf numFmtId="0" fontId="7" fillId="0" borderId="5" xfId="0" applyFont="1" applyBorder="1" applyAlignment="1">
      <alignment horizontal="center" vertical="center" wrapText="1"/>
    </xf>
    <xf numFmtId="0" fontId="0" fillId="0" borderId="6" xfId="0" applyBorder="1" applyAlignment="1">
      <alignment horizontal="center" vertical="center" wrapText="1"/>
    </xf>
    <xf numFmtId="0" fontId="9" fillId="0" borderId="5" xfId="0" applyFont="1" applyFill="1" applyBorder="1" applyAlignment="1">
      <alignment horizontal="center" vertical="center"/>
    </xf>
    <xf numFmtId="1" fontId="9" fillId="0" borderId="5" xfId="0" applyNumberFormat="1" applyFont="1" applyFill="1" applyBorder="1" applyAlignment="1">
      <alignment horizontal="center" vertical="center"/>
    </xf>
    <xf numFmtId="181" fontId="9" fillId="0" borderId="6" xfId="0" applyNumberFormat="1" applyFont="1" applyFill="1" applyBorder="1" applyAlignment="1">
      <alignment horizontal="center" vertical="center"/>
    </xf>
    <xf numFmtId="0" fontId="0" fillId="0" borderId="8" xfId="0" applyFill="1" applyBorder="1" applyAlignment="1">
      <alignment horizontal="center" vertical="center"/>
    </xf>
    <xf numFmtId="180" fontId="9" fillId="0" borderId="9" xfId="103" applyNumberFormat="1" applyFont="1" applyFill="1" applyBorder="1" applyAlignment="1">
      <alignment horizontal="left" vertical="center" wrapText="1"/>
    </xf>
    <xf numFmtId="0" fontId="9" fillId="0" borderId="9" xfId="0" applyFont="1" applyFill="1" applyBorder="1" applyAlignment="1">
      <alignment horizontal="left" vertical="center"/>
    </xf>
    <xf numFmtId="0" fontId="9" fillId="0" borderId="9" xfId="0" applyFont="1" applyFill="1" applyBorder="1" applyAlignment="1">
      <alignment horizontal="center" vertical="center"/>
    </xf>
    <xf numFmtId="1" fontId="9" fillId="0" borderId="9" xfId="0" applyNumberFormat="1" applyFont="1" applyFill="1" applyBorder="1" applyAlignment="1">
      <alignment horizontal="center" vertical="center"/>
    </xf>
    <xf numFmtId="181" fontId="9" fillId="0" borderId="10" xfId="0" applyNumberFormat="1" applyFont="1" applyFill="1" applyBorder="1" applyAlignment="1">
      <alignment horizontal="center" vertical="center"/>
    </xf>
    <xf numFmtId="0" fontId="1" fillId="0" borderId="0" xfId="0" applyFont="1">
      <alignment vertical="center"/>
    </xf>
    <xf numFmtId="0" fontId="0" fillId="0" borderId="0" xfId="0" applyAlignment="1">
      <alignment horizontal="right" vertical="center"/>
    </xf>
    <xf numFmtId="182" fontId="12" fillId="0" borderId="9" xfId="1" applyNumberFormat="1" applyFont="1" applyFill="1" applyBorder="1">
      <alignment vertical="center"/>
    </xf>
    <xf numFmtId="182" fontId="12" fillId="0" borderId="10" xfId="1" applyNumberFormat="1" applyFont="1" applyFill="1" applyBorder="1">
      <alignment vertical="center"/>
    </xf>
    <xf numFmtId="0" fontId="7" fillId="0" borderId="0" xfId="0" applyFont="1">
      <alignment vertical="center"/>
    </xf>
    <xf numFmtId="2" fontId="13" fillId="0" borderId="1" xfId="49" applyNumberFormat="1" applyFont="1" applyBorder="1" applyAlignment="1" applyProtection="1">
      <alignment horizontal="center" vertical="center" wrapText="1"/>
    </xf>
    <xf numFmtId="2" fontId="13" fillId="0" borderId="11" xfId="49" applyNumberFormat="1" applyFont="1" applyBorder="1" applyAlignment="1" applyProtection="1">
      <alignment horizontal="center" vertical="center" wrapText="1"/>
    </xf>
    <xf numFmtId="2" fontId="13" fillId="0" borderId="2" xfId="49" applyNumberFormat="1" applyFont="1" applyFill="1" applyBorder="1" applyAlignment="1" applyProtection="1">
      <alignment horizontal="center" vertical="center" wrapText="1"/>
    </xf>
    <xf numFmtId="2" fontId="13" fillId="0" borderId="3" xfId="49" applyNumberFormat="1" applyFont="1" applyBorder="1" applyAlignment="1">
      <alignment horizontal="center" vertical="center" wrapText="1"/>
    </xf>
    <xf numFmtId="2" fontId="13" fillId="0" borderId="2" xfId="49" applyNumberFormat="1" applyFont="1" applyBorder="1" applyAlignment="1" applyProtection="1">
      <alignment horizontal="center" vertical="center" wrapText="1"/>
    </xf>
    <xf numFmtId="0" fontId="14" fillId="0" borderId="4" xfId="0" applyFont="1" applyBorder="1" applyAlignment="1">
      <alignment horizontal="left" vertical="center" indent="1"/>
    </xf>
    <xf numFmtId="0" fontId="0" fillId="0" borderId="5" xfId="0" applyFont="1" applyBorder="1">
      <alignment vertical="center"/>
    </xf>
    <xf numFmtId="0" fontId="14" fillId="0" borderId="5" xfId="0" applyFont="1" applyBorder="1" applyAlignment="1">
      <alignment horizontal="left" vertical="center" indent="1"/>
    </xf>
    <xf numFmtId="0" fontId="14" fillId="2" borderId="4" xfId="0" applyFont="1" applyFill="1" applyBorder="1" applyAlignment="1">
      <alignment horizontal="left" vertical="center" indent="1"/>
    </xf>
    <xf numFmtId="0" fontId="14" fillId="2" borderId="5" xfId="0" applyFont="1" applyFill="1" applyBorder="1" applyAlignment="1">
      <alignment horizontal="left" vertical="center" indent="1"/>
    </xf>
    <xf numFmtId="0" fontId="14" fillId="0" borderId="4" xfId="0" applyFont="1" applyBorder="1" applyAlignment="1">
      <alignment horizontal="left" vertical="center" indent="2"/>
    </xf>
    <xf numFmtId="0" fontId="14" fillId="2" borderId="4" xfId="0" applyFont="1" applyFill="1" applyBorder="1" applyAlignment="1">
      <alignment horizontal="left" vertical="center" indent="2"/>
    </xf>
    <xf numFmtId="0" fontId="14" fillId="0" borderId="4" xfId="0" applyFont="1" applyBorder="1">
      <alignment vertical="center"/>
    </xf>
    <xf numFmtId="0" fontId="14" fillId="2" borderId="4" xfId="0" applyFont="1" applyFill="1" applyBorder="1">
      <alignment vertical="center"/>
    </xf>
    <xf numFmtId="0" fontId="15" fillId="2" borderId="4" xfId="0" applyFont="1" applyFill="1" applyBorder="1">
      <alignment vertical="center"/>
    </xf>
    <xf numFmtId="0" fontId="7" fillId="0" borderId="5" xfId="0" applyFont="1" applyBorder="1">
      <alignment vertical="center"/>
    </xf>
    <xf numFmtId="0" fontId="15" fillId="0" borderId="5" xfId="0" applyFont="1" applyBorder="1" applyAlignment="1">
      <alignment horizontal="left" vertical="center" indent="1"/>
    </xf>
    <xf numFmtId="0" fontId="14" fillId="2" borderId="8" xfId="0" applyFont="1" applyFill="1" applyBorder="1">
      <alignment vertical="center"/>
    </xf>
    <xf numFmtId="0" fontId="0" fillId="0" borderId="9" xfId="0" applyFont="1" applyBorder="1">
      <alignment vertical="center"/>
    </xf>
    <xf numFmtId="0" fontId="0" fillId="0" borderId="0" xfId="0" applyFont="1" applyBorder="1" applyAlignment="1">
      <alignment horizontal="right" vertical="center"/>
    </xf>
    <xf numFmtId="0" fontId="0" fillId="0" borderId="6" xfId="0" applyFont="1" applyBorder="1">
      <alignment vertical="center"/>
    </xf>
    <xf numFmtId="0" fontId="7" fillId="0" borderId="6" xfId="0" applyFont="1" applyBorder="1">
      <alignment vertical="center"/>
    </xf>
    <xf numFmtId="0" fontId="0" fillId="0" borderId="10" xfId="0" applyFont="1" applyBorder="1">
      <alignment vertical="center"/>
    </xf>
    <xf numFmtId="0" fontId="16" fillId="0" borderId="0" xfId="76" applyAlignment="1">
      <alignment vertical="center"/>
    </xf>
    <xf numFmtId="0" fontId="1" fillId="0" borderId="0" xfId="76" applyFont="1" applyAlignment="1">
      <alignment horizontal="center" vertical="center" wrapText="1"/>
    </xf>
    <xf numFmtId="0" fontId="17" fillId="0" borderId="0" xfId="76" applyFont="1" applyAlignment="1">
      <alignment horizontal="justify" vertical="top" wrapText="1"/>
    </xf>
    <xf numFmtId="0" fontId="18" fillId="0" borderId="0" xfId="76" applyFont="1" applyAlignment="1">
      <alignment horizontal="justify" vertical="top" wrapText="1"/>
    </xf>
    <xf numFmtId="0" fontId="2" fillId="3" borderId="1" xfId="63" applyFont="1" applyFill="1" applyBorder="1" applyAlignment="1">
      <alignment horizontal="center" vertical="center"/>
    </xf>
    <xf numFmtId="183" fontId="2" fillId="3" borderId="2" xfId="86" applyNumberFormat="1" applyFont="1" applyFill="1" applyBorder="1" applyAlignment="1" applyProtection="1">
      <alignment horizontal="center" vertical="center" wrapText="1"/>
      <protection locked="0"/>
    </xf>
    <xf numFmtId="0" fontId="2" fillId="3" borderId="3" xfId="86" applyFont="1" applyFill="1" applyBorder="1" applyAlignment="1" applyProtection="1">
      <alignment horizontal="center" vertical="center" wrapText="1"/>
      <protection locked="0"/>
    </xf>
    <xf numFmtId="0" fontId="10" fillId="3" borderId="4" xfId="63" applyFont="1" applyFill="1" applyBorder="1" applyAlignment="1">
      <alignment horizontal="center" vertical="center"/>
    </xf>
    <xf numFmtId="184" fontId="19" fillId="3" borderId="5" xfId="1" applyNumberFormat="1" applyFont="1" applyFill="1" applyBorder="1">
      <alignment vertical="center"/>
    </xf>
    <xf numFmtId="0" fontId="0" fillId="0" borderId="5" xfId="0" applyBorder="1" applyAlignment="1">
      <alignment horizontal="right" vertical="center"/>
    </xf>
    <xf numFmtId="0" fontId="0" fillId="0" borderId="6" xfId="0" applyBorder="1" applyAlignment="1">
      <alignment horizontal="right" vertical="center"/>
    </xf>
    <xf numFmtId="0" fontId="10" fillId="3" borderId="4" xfId="58" applyFont="1" applyFill="1" applyBorder="1" applyAlignment="1">
      <alignment vertical="center"/>
    </xf>
    <xf numFmtId="184" fontId="19" fillId="0" borderId="5" xfId="1" applyNumberFormat="1" applyFont="1" applyFill="1" applyBorder="1">
      <alignment vertical="center"/>
    </xf>
    <xf numFmtId="0" fontId="20" fillId="3" borderId="5" xfId="58" applyNumberFormat="1" applyFont="1" applyFill="1" applyBorder="1" applyAlignment="1">
      <alignment horizontal="right" vertical="center"/>
    </xf>
    <xf numFmtId="0" fontId="20" fillId="3" borderId="6" xfId="58" applyNumberFormat="1" applyFont="1" applyFill="1" applyBorder="1" applyAlignment="1">
      <alignment horizontal="right" vertical="center"/>
    </xf>
    <xf numFmtId="0" fontId="21" fillId="3" borderId="4" xfId="58" applyFont="1" applyFill="1" applyBorder="1">
      <alignment vertical="center"/>
    </xf>
    <xf numFmtId="184" fontId="22" fillId="3" borderId="5" xfId="1" applyNumberFormat="1" applyFont="1" applyFill="1" applyBorder="1">
      <alignment vertical="center"/>
    </xf>
    <xf numFmtId="184" fontId="22" fillId="0" borderId="5" xfId="1" applyNumberFormat="1" applyFont="1" applyFill="1" applyBorder="1">
      <alignment vertical="center"/>
    </xf>
    <xf numFmtId="0" fontId="21" fillId="0" borderId="4" xfId="0" applyFont="1" applyFill="1" applyBorder="1" applyAlignment="1">
      <alignment horizontal="left" vertical="center" shrinkToFit="1"/>
    </xf>
    <xf numFmtId="183" fontId="0" fillId="3" borderId="6" xfId="58" applyNumberFormat="1"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21" fillId="0" borderId="8" xfId="0" applyFont="1" applyFill="1" applyBorder="1" applyAlignment="1">
      <alignment horizontal="left" vertical="center" shrinkToFit="1"/>
    </xf>
    <xf numFmtId="0" fontId="0" fillId="0" borderId="9" xfId="0" applyBorder="1">
      <alignment vertical="center"/>
    </xf>
    <xf numFmtId="0" fontId="0" fillId="0" borderId="10" xfId="0" applyBorder="1">
      <alignment vertical="center"/>
    </xf>
    <xf numFmtId="0" fontId="2" fillId="3" borderId="11" xfId="63" applyFont="1" applyFill="1" applyBorder="1" applyAlignment="1">
      <alignment horizontal="center" vertical="center"/>
    </xf>
    <xf numFmtId="0" fontId="10" fillId="3" borderId="12" xfId="89" applyFont="1" applyFill="1" applyBorder="1" applyAlignment="1">
      <alignment horizontal="center" vertical="center"/>
    </xf>
    <xf numFmtId="185" fontId="10" fillId="3" borderId="12" xfId="58" applyNumberFormat="1" applyFont="1" applyFill="1" applyBorder="1" applyAlignment="1">
      <alignment vertical="center"/>
    </xf>
    <xf numFmtId="0" fontId="21" fillId="3" borderId="12" xfId="58" applyFont="1" applyFill="1" applyBorder="1" applyAlignment="1">
      <alignment vertical="center" wrapText="1"/>
    </xf>
    <xf numFmtId="0" fontId="10" fillId="3" borderId="12" xfId="58" applyFont="1" applyFill="1" applyBorder="1" applyAlignment="1">
      <alignment vertical="center"/>
    </xf>
    <xf numFmtId="186" fontId="21" fillId="0" borderId="12" xfId="4" applyNumberFormat="1" applyFont="1" applyFill="1" applyBorder="1" applyAlignment="1">
      <alignment horizontal="left" vertical="center" shrinkToFit="1"/>
    </xf>
    <xf numFmtId="0" fontId="23" fillId="3" borderId="6" xfId="58" applyFont="1" applyFill="1" applyBorder="1" applyAlignment="1"/>
    <xf numFmtId="186" fontId="21" fillId="0" borderId="12" xfId="4" applyNumberFormat="1" applyFont="1" applyFill="1" applyBorder="1" applyAlignment="1" applyProtection="1">
      <alignment horizontal="left" vertical="center" shrinkToFit="1"/>
    </xf>
    <xf numFmtId="183" fontId="24" fillId="3" borderId="5" xfId="78" applyNumberFormat="1" applyFont="1" applyFill="1" applyBorder="1" applyAlignment="1">
      <alignment horizontal="right"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183" fontId="24" fillId="3" borderId="9" xfId="78" applyNumberFormat="1" applyFont="1" applyFill="1" applyBorder="1" applyAlignment="1">
      <alignment horizontal="right" vertical="center"/>
    </xf>
    <xf numFmtId="0" fontId="26" fillId="0" borderId="0" xfId="0" applyFont="1" applyAlignment="1">
      <alignment horizontal="center" vertical="center"/>
    </xf>
    <xf numFmtId="0" fontId="27" fillId="0" borderId="0" xfId="0" applyFont="1" applyBorder="1" applyAlignment="1">
      <alignment horizontal="right"/>
    </xf>
    <xf numFmtId="0" fontId="7" fillId="0" borderId="4" xfId="0" applyFont="1" applyBorder="1">
      <alignment vertical="center"/>
    </xf>
    <xf numFmtId="184" fontId="7" fillId="0" borderId="6" xfId="1" applyNumberFormat="1" applyFont="1" applyBorder="1">
      <alignment vertical="center"/>
    </xf>
    <xf numFmtId="0" fontId="21" fillId="3" borderId="4" xfId="90" applyFont="1" applyFill="1" applyBorder="1" applyAlignment="1">
      <alignment horizontal="left" vertical="center"/>
    </xf>
    <xf numFmtId="184" fontId="0" fillId="0" borderId="6" xfId="1" applyNumberFormat="1" applyFont="1" applyFill="1" applyBorder="1">
      <alignment vertical="center"/>
    </xf>
    <xf numFmtId="184" fontId="12" fillId="0" borderId="6" xfId="1" applyNumberFormat="1" applyFont="1" applyFill="1" applyBorder="1">
      <alignment vertical="center"/>
    </xf>
    <xf numFmtId="0" fontId="21" fillId="3" borderId="8" xfId="90" applyFont="1" applyFill="1" applyBorder="1" applyAlignment="1">
      <alignment horizontal="left" vertical="center"/>
    </xf>
    <xf numFmtId="184" fontId="0" fillId="0" borderId="10" xfId="1" applyNumberFormat="1" applyFont="1" applyFill="1" applyBorder="1">
      <alignment vertical="center"/>
    </xf>
    <xf numFmtId="0" fontId="27" fillId="0" borderId="0" xfId="0" applyFont="1" applyBorder="1" applyAlignment="1">
      <alignment horizontal="right" vertical="center"/>
    </xf>
    <xf numFmtId="0" fontId="7" fillId="0" borderId="4" xfId="0" applyFont="1" applyBorder="1" applyAlignment="1">
      <alignment horizontal="center" vertical="center"/>
    </xf>
    <xf numFmtId="184" fontId="7" fillId="0" borderId="6" xfId="0" applyNumberFormat="1" applyFont="1" applyBorder="1">
      <alignment vertical="center"/>
    </xf>
    <xf numFmtId="0" fontId="9" fillId="0" borderId="4" xfId="104" applyFont="1" applyFill="1" applyBorder="1" applyAlignment="1">
      <alignment horizontal="center" vertical="center" wrapText="1"/>
    </xf>
    <xf numFmtId="184" fontId="0" fillId="0" borderId="6" xfId="1" applyNumberFormat="1" applyFont="1" applyBorder="1">
      <alignment vertical="center"/>
    </xf>
    <xf numFmtId="0" fontId="9" fillId="0" borderId="8" xfId="104" applyFont="1" applyFill="1" applyBorder="1" applyAlignment="1">
      <alignment horizontal="center" vertical="center" wrapText="1"/>
    </xf>
    <xf numFmtId="184" fontId="0" fillId="0" borderId="10" xfId="1" applyNumberFormat="1" applyFont="1" applyBorder="1">
      <alignment vertical="center"/>
    </xf>
    <xf numFmtId="185" fontId="13" fillId="0" borderId="1" xfId="89" applyNumberFormat="1" applyFont="1" applyFill="1" applyBorder="1" applyAlignment="1">
      <alignment horizontal="center" vertical="center" shrinkToFit="1"/>
    </xf>
    <xf numFmtId="185" fontId="13" fillId="3" borderId="2" xfId="89" applyNumberFormat="1" applyFont="1" applyFill="1" applyBorder="1" applyAlignment="1">
      <alignment horizontal="center" vertical="center" shrinkToFit="1"/>
    </xf>
    <xf numFmtId="185" fontId="13" fillId="3" borderId="3" xfId="89" applyNumberFormat="1" applyFont="1" applyFill="1" applyBorder="1" applyAlignment="1">
      <alignment horizontal="center" vertical="center" shrinkToFit="1"/>
    </xf>
    <xf numFmtId="3" fontId="3" fillId="0" borderId="4" xfId="76" applyNumberFormat="1" applyFont="1" applyFill="1" applyBorder="1" applyAlignment="1" applyProtection="1">
      <alignment vertical="center"/>
    </xf>
    <xf numFmtId="185" fontId="10" fillId="0" borderId="5" xfId="63" applyNumberFormat="1" applyFont="1" applyFill="1" applyBorder="1" applyAlignment="1">
      <alignment horizontal="right" vertical="center" shrinkToFit="1"/>
    </xf>
    <xf numFmtId="3" fontId="3" fillId="0" borderId="5" xfId="76" applyNumberFormat="1" applyFont="1" applyFill="1" applyBorder="1" applyAlignment="1" applyProtection="1">
      <alignment vertical="center"/>
    </xf>
    <xf numFmtId="185" fontId="10" fillId="0" borderId="6" xfId="63" applyNumberFormat="1" applyFont="1" applyFill="1" applyBorder="1" applyAlignment="1">
      <alignment horizontal="right" vertical="center" shrinkToFit="1"/>
    </xf>
    <xf numFmtId="3" fontId="27" fillId="0" borderId="4" xfId="76" applyNumberFormat="1" applyFont="1" applyFill="1" applyBorder="1" applyAlignment="1" applyProtection="1">
      <alignment vertical="center"/>
    </xf>
    <xf numFmtId="185" fontId="9" fillId="0" borderId="5" xfId="63" applyNumberFormat="1" applyFont="1" applyFill="1" applyBorder="1" applyAlignment="1">
      <alignment horizontal="right" vertical="center" shrinkToFit="1"/>
    </xf>
    <xf numFmtId="3" fontId="27" fillId="0" borderId="5" xfId="76" applyNumberFormat="1" applyFont="1" applyFill="1" applyBorder="1" applyAlignment="1" applyProtection="1">
      <alignment vertical="center"/>
    </xf>
    <xf numFmtId="185" fontId="9" fillId="3" borderId="6" xfId="63" applyNumberFormat="1" applyFont="1" applyFill="1" applyBorder="1" applyAlignment="1">
      <alignment horizontal="right" vertical="center" shrinkToFit="1"/>
    </xf>
    <xf numFmtId="3" fontId="27" fillId="0" borderId="5" xfId="76" applyNumberFormat="1" applyFont="1" applyFill="1" applyBorder="1" applyAlignment="1" applyProtection="1">
      <alignment horizontal="left" vertical="center" indent="1"/>
    </xf>
    <xf numFmtId="3" fontId="27" fillId="0" borderId="8" xfId="76" applyNumberFormat="1" applyFont="1" applyFill="1" applyBorder="1" applyAlignment="1" applyProtection="1">
      <alignment vertical="center"/>
    </xf>
    <xf numFmtId="185" fontId="9" fillId="0" borderId="9" xfId="63" applyNumberFormat="1" applyFont="1" applyFill="1" applyBorder="1" applyAlignment="1">
      <alignment horizontal="right" vertical="center" shrinkToFit="1"/>
    </xf>
    <xf numFmtId="0" fontId="0" fillId="0" borderId="0" xfId="0" applyFont="1" applyFill="1" applyAlignment="1">
      <alignment horizontal="right" vertical="center"/>
    </xf>
    <xf numFmtId="0" fontId="1" fillId="0" borderId="0" xfId="0" applyFont="1" applyFill="1" applyAlignment="1">
      <alignment horizontal="right" vertical="center"/>
    </xf>
    <xf numFmtId="0" fontId="9" fillId="0" borderId="0" xfId="63" applyFont="1" applyFill="1" applyBorder="1" applyAlignment="1">
      <alignment horizontal="center" vertical="center"/>
    </xf>
    <xf numFmtId="0" fontId="0" fillId="0" borderId="0" xfId="63" applyFont="1" applyFill="1" applyBorder="1" applyAlignment="1">
      <alignment horizontal="right" vertical="center"/>
    </xf>
    <xf numFmtId="0" fontId="2" fillId="0" borderId="1" xfId="89" applyFont="1" applyFill="1" applyBorder="1" applyAlignment="1">
      <alignment horizontal="center" vertical="center"/>
    </xf>
    <xf numFmtId="183" fontId="28" fillId="0" borderId="3" xfId="89" applyNumberFormat="1" applyFont="1" applyFill="1" applyBorder="1" applyAlignment="1">
      <alignment horizontal="center" vertical="center"/>
    </xf>
    <xf numFmtId="0" fontId="10" fillId="0" borderId="4" xfId="89" applyFont="1" applyFill="1" applyBorder="1" applyAlignment="1">
      <alignment horizontal="center" vertical="center"/>
    </xf>
    <xf numFmtId="184" fontId="7" fillId="0" borderId="6" xfId="1" applyNumberFormat="1" applyFont="1" applyFill="1" applyBorder="1" applyAlignment="1">
      <alignment horizontal="right" vertical="center"/>
    </xf>
    <xf numFmtId="0" fontId="29" fillId="0" borderId="4" xfId="0" applyNumberFormat="1" applyFont="1" applyFill="1" applyBorder="1" applyAlignment="1" applyProtection="1">
      <alignment horizontal="left" vertical="center"/>
    </xf>
    <xf numFmtId="0" fontId="29" fillId="0" borderId="4" xfId="0" applyNumberFormat="1" applyFont="1" applyFill="1" applyBorder="1" applyAlignment="1" applyProtection="1">
      <alignment horizontal="left" vertical="center" indent="1"/>
    </xf>
    <xf numFmtId="0" fontId="25" fillId="0" borderId="4" xfId="0" applyNumberFormat="1" applyFont="1" applyFill="1" applyBorder="1" applyAlignment="1" applyProtection="1">
      <alignment horizontal="left" vertical="center" indent="2"/>
    </xf>
    <xf numFmtId="185" fontId="9" fillId="0" borderId="6" xfId="63" applyNumberFormat="1" applyFont="1" applyFill="1" applyBorder="1" applyAlignment="1">
      <alignment horizontal="right" vertical="center" shrinkToFit="1"/>
    </xf>
    <xf numFmtId="0" fontId="25" fillId="0" borderId="4" xfId="0" applyNumberFormat="1" applyFont="1" applyFill="1" applyBorder="1" applyAlignment="1" applyProtection="1">
      <alignment horizontal="left" vertical="center"/>
    </xf>
    <xf numFmtId="0" fontId="25" fillId="0" borderId="8" xfId="0" applyNumberFormat="1" applyFont="1" applyFill="1" applyBorder="1" applyAlignment="1" applyProtection="1">
      <alignment horizontal="left" vertical="center" indent="2"/>
    </xf>
    <xf numFmtId="185" fontId="9" fillId="0" borderId="10" xfId="63" applyNumberFormat="1" applyFont="1" applyFill="1" applyBorder="1" applyAlignment="1">
      <alignment horizontal="right" vertical="center" shrinkToFit="1"/>
    </xf>
    <xf numFmtId="0" fontId="1" fillId="0" borderId="0" xfId="76" applyFont="1" applyAlignment="1">
      <alignment horizontal="center" vertical="center"/>
    </xf>
    <xf numFmtId="0" fontId="30" fillId="0" borderId="0" xfId="76" applyFont="1" applyAlignment="1">
      <alignment horizontal="left" vertical="top" wrapText="1"/>
    </xf>
    <xf numFmtId="0" fontId="31" fillId="0" borderId="1" xfId="0" applyFont="1" applyBorder="1" applyAlignment="1">
      <alignment horizontal="center" vertical="center" wrapText="1"/>
    </xf>
    <xf numFmtId="0" fontId="15" fillId="0" borderId="4" xfId="0" applyFont="1" applyBorder="1" applyAlignment="1">
      <alignment horizontal="center" vertical="center" wrapText="1"/>
    </xf>
    <xf numFmtId="176" fontId="7" fillId="0" borderId="5" xfId="0" applyNumberFormat="1" applyFont="1" applyBorder="1">
      <alignmen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15" fillId="2" borderId="4" xfId="0" applyFont="1" applyFill="1" applyBorder="1" applyAlignment="1">
      <alignment vertical="center" wrapText="1"/>
    </xf>
    <xf numFmtId="176" fontId="7" fillId="0" borderId="5" xfId="0" applyNumberFormat="1" applyFont="1" applyFill="1" applyBorder="1">
      <alignment vertical="center"/>
    </xf>
    <xf numFmtId="177" fontId="7" fillId="0" borderId="5" xfId="0" applyNumberFormat="1" applyFont="1" applyFill="1" applyBorder="1" applyAlignment="1">
      <alignment horizontal="right" vertical="center"/>
    </xf>
    <xf numFmtId="177" fontId="7" fillId="0" borderId="6" xfId="0" applyNumberFormat="1" applyFont="1" applyFill="1" applyBorder="1" applyAlignment="1">
      <alignment horizontal="right" vertical="center"/>
    </xf>
    <xf numFmtId="0" fontId="14" fillId="0" borderId="4" xfId="0" applyFont="1" applyBorder="1" applyAlignment="1">
      <alignment vertical="center" wrapText="1"/>
    </xf>
    <xf numFmtId="176" fontId="0" fillId="0" borderId="5" xfId="0" applyNumberFormat="1" applyFont="1" applyBorder="1">
      <alignment vertical="center"/>
    </xf>
    <xf numFmtId="176" fontId="0" fillId="0" borderId="5" xfId="0" applyNumberFormat="1" applyFont="1" applyFill="1" applyBorder="1">
      <alignment vertical="center"/>
    </xf>
    <xf numFmtId="177" fontId="0" fillId="0" borderId="5"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0" fontId="0" fillId="0" borderId="4" xfId="0" applyFont="1" applyBorder="1">
      <alignment vertical="center"/>
    </xf>
    <xf numFmtId="0" fontId="15" fillId="0" borderId="4" xfId="0" applyFont="1" applyBorder="1" applyAlignment="1">
      <alignment vertical="center" wrapText="1"/>
    </xf>
    <xf numFmtId="185" fontId="9" fillId="0" borderId="4" xfId="0" applyNumberFormat="1" applyFont="1" applyFill="1" applyBorder="1" applyAlignment="1">
      <alignment horizontal="left" vertical="center" shrinkToFit="1"/>
    </xf>
    <xf numFmtId="0" fontId="9" fillId="0" borderId="4" xfId="0" applyFont="1" applyBorder="1" applyAlignment="1">
      <alignment vertical="center" wrapText="1"/>
    </xf>
    <xf numFmtId="0" fontId="14" fillId="0" borderId="8" xfId="0" applyFont="1" applyBorder="1" applyAlignment="1">
      <alignment vertical="center" wrapText="1"/>
    </xf>
    <xf numFmtId="176" fontId="0" fillId="0" borderId="9" xfId="0" applyNumberFormat="1" applyFont="1" applyBorder="1">
      <alignmen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0" fillId="0" borderId="14" xfId="0" applyBorder="1" applyAlignment="1">
      <alignment horizontal="right" vertical="center"/>
    </xf>
    <xf numFmtId="0" fontId="8" fillId="0" borderId="2" xfId="0" applyFont="1" applyFill="1" applyBorder="1" applyAlignment="1">
      <alignment horizontal="center" vertical="center" wrapText="1"/>
    </xf>
    <xf numFmtId="185" fontId="15" fillId="0" borderId="4" xfId="0" applyNumberFormat="1" applyFont="1" applyBorder="1" applyAlignment="1">
      <alignment horizontal="center" vertical="center" wrapText="1"/>
    </xf>
    <xf numFmtId="0" fontId="0" fillId="0" borderId="5" xfId="0" applyFont="1" applyBorder="1" applyAlignment="1">
      <alignment horizontal="right" vertical="center"/>
    </xf>
    <xf numFmtId="177" fontId="7" fillId="0" borderId="6" xfId="0" applyNumberFormat="1" applyFont="1" applyBorder="1" applyAlignment="1">
      <alignment horizontal="right" vertical="center"/>
    </xf>
    <xf numFmtId="185" fontId="15" fillId="2" borderId="4" xfId="0" applyNumberFormat="1" applyFont="1" applyFill="1" applyBorder="1" applyAlignment="1">
      <alignment vertical="center" wrapText="1"/>
    </xf>
    <xf numFmtId="177" fontId="7" fillId="0" borderId="5" xfId="0" applyNumberFormat="1" applyFont="1" applyBorder="1" applyAlignment="1">
      <alignment horizontal="right" vertical="center"/>
    </xf>
    <xf numFmtId="177" fontId="0" fillId="0" borderId="5" xfId="0" applyNumberFormat="1" applyFont="1" applyBorder="1" applyAlignment="1">
      <alignment horizontal="right" vertical="center"/>
    </xf>
    <xf numFmtId="177" fontId="0" fillId="0" borderId="6" xfId="0" applyNumberFormat="1" applyFont="1" applyBorder="1" applyAlignment="1">
      <alignment horizontal="right" vertical="center"/>
    </xf>
    <xf numFmtId="185" fontId="15" fillId="0" borderId="4" xfId="0" applyNumberFormat="1" applyFont="1" applyBorder="1" applyAlignment="1">
      <alignment vertical="center" wrapText="1"/>
    </xf>
    <xf numFmtId="185" fontId="14" fillId="0" borderId="4" xfId="0" applyNumberFormat="1" applyFont="1" applyBorder="1" applyAlignment="1">
      <alignment vertical="center" wrapText="1"/>
    </xf>
    <xf numFmtId="185" fontId="9" fillId="0" borderId="8" xfId="0" applyNumberFormat="1" applyFont="1" applyFill="1" applyBorder="1" applyAlignment="1">
      <alignment horizontal="left" vertical="center" shrinkToFit="1"/>
    </xf>
    <xf numFmtId="176" fontId="9" fillId="0" borderId="9" xfId="0" applyNumberFormat="1" applyFont="1" applyFill="1" applyBorder="1">
      <alignment vertical="center"/>
    </xf>
    <xf numFmtId="0" fontId="32" fillId="0" borderId="1" xfId="0" applyFont="1" applyBorder="1" applyAlignment="1">
      <alignment horizontal="center" vertical="center"/>
    </xf>
    <xf numFmtId="0" fontId="32" fillId="0" borderId="3" xfId="0" applyFont="1" applyBorder="1" applyAlignment="1">
      <alignment horizontal="center" vertical="center"/>
    </xf>
    <xf numFmtId="14" fontId="33" fillId="0" borderId="4" xfId="86" applyNumberFormat="1" applyFont="1" applyFill="1" applyBorder="1" applyAlignment="1" applyProtection="1">
      <alignment horizontal="center" vertical="center"/>
      <protection locked="0"/>
    </xf>
    <xf numFmtId="183" fontId="34" fillId="0" borderId="6" xfId="86" applyNumberFormat="1" applyFont="1" applyFill="1" applyBorder="1" applyAlignment="1" applyProtection="1">
      <alignment horizontal="center" vertical="center" wrapText="1"/>
      <protection locked="0"/>
    </xf>
    <xf numFmtId="0" fontId="7" fillId="3" borderId="4" xfId="90" applyFont="1" applyFill="1" applyBorder="1" applyAlignment="1">
      <alignment vertical="center"/>
    </xf>
    <xf numFmtId="185" fontId="10" fillId="0" borderId="6" xfId="0" applyNumberFormat="1" applyFont="1" applyFill="1" applyBorder="1" applyAlignment="1">
      <alignment vertical="center" shrinkToFit="1"/>
    </xf>
    <xf numFmtId="0" fontId="0" fillId="3" borderId="4" xfId="90" applyFont="1" applyFill="1" applyBorder="1" applyAlignment="1">
      <alignment horizontal="left" vertical="center" indent="1"/>
    </xf>
    <xf numFmtId="185" fontId="9" fillId="0" borderId="6" xfId="0" applyNumberFormat="1" applyFont="1" applyFill="1" applyBorder="1" applyAlignment="1">
      <alignment vertical="center" shrinkToFit="1"/>
    </xf>
    <xf numFmtId="0" fontId="7" fillId="3" borderId="4" xfId="90" applyFont="1" applyFill="1" applyBorder="1" applyAlignment="1">
      <alignment horizontal="left" vertical="center"/>
    </xf>
    <xf numFmtId="0" fontId="0" fillId="0" borderId="4" xfId="0" applyFont="1" applyBorder="1" applyAlignment="1">
      <alignment horizontal="left" vertical="center" indent="1"/>
    </xf>
    <xf numFmtId="0" fontId="0" fillId="0" borderId="8" xfId="0" applyFont="1" applyBorder="1" applyAlignment="1">
      <alignment horizontal="left" vertical="center" indent="1"/>
    </xf>
    <xf numFmtId="185" fontId="9" fillId="0" borderId="10" xfId="0" applyNumberFormat="1" applyFont="1" applyFill="1" applyBorder="1" applyAlignment="1">
      <alignment vertical="center" shrinkToFi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4" xfId="0" applyFont="1" applyBorder="1" applyAlignment="1">
      <alignment horizontal="center" vertical="center"/>
    </xf>
    <xf numFmtId="185" fontId="9" fillId="0" borderId="12" xfId="0" applyNumberFormat="1" applyFont="1" applyFill="1" applyBorder="1" applyAlignment="1">
      <alignment vertical="center" shrinkToFit="1"/>
    </xf>
    <xf numFmtId="185" fontId="9" fillId="0" borderId="5" xfId="0" applyNumberFormat="1" applyFont="1" applyFill="1" applyBorder="1" applyAlignment="1">
      <alignment vertical="center" shrinkToFit="1"/>
    </xf>
    <xf numFmtId="185" fontId="9" fillId="0" borderId="13" xfId="0" applyNumberFormat="1" applyFont="1" applyFill="1" applyBorder="1" applyAlignment="1">
      <alignment vertical="center" shrinkToFit="1"/>
    </xf>
    <xf numFmtId="185" fontId="9" fillId="0" borderId="9" xfId="0" applyNumberFormat="1" applyFont="1" applyFill="1" applyBorder="1" applyAlignment="1">
      <alignment vertical="center" shrinkToFit="1"/>
    </xf>
    <xf numFmtId="0" fontId="24" fillId="0" borderId="0" xfId="104" applyFont="1" applyFill="1" applyBorder="1" applyAlignment="1">
      <alignment horizontal="left" vertical="center" wrapText="1"/>
    </xf>
    <xf numFmtId="0" fontId="30" fillId="0" borderId="0" xfId="0" applyFont="1" applyAlignment="1">
      <alignment horizontal="justify" vertical="center" wrapText="1"/>
    </xf>
    <xf numFmtId="0" fontId="0" fillId="0" borderId="0" xfId="0" applyBorder="1">
      <alignment vertical="center"/>
    </xf>
    <xf numFmtId="0" fontId="29" fillId="0" borderId="1" xfId="0" applyNumberFormat="1" applyFont="1" applyFill="1" applyBorder="1" applyAlignment="1" applyProtection="1">
      <alignment horizontal="center" vertical="center"/>
    </xf>
    <xf numFmtId="0" fontId="29" fillId="0" borderId="2" xfId="0" applyNumberFormat="1" applyFont="1" applyFill="1" applyBorder="1" applyAlignment="1" applyProtection="1">
      <alignment horizontal="center" vertical="center"/>
    </xf>
    <xf numFmtId="0" fontId="29" fillId="0" borderId="3" xfId="0" applyNumberFormat="1" applyFont="1" applyFill="1" applyBorder="1" applyAlignment="1" applyProtection="1">
      <alignment horizontal="center" vertical="center"/>
    </xf>
    <xf numFmtId="0" fontId="29" fillId="0" borderId="4" xfId="0" applyNumberFormat="1" applyFont="1" applyFill="1" applyBorder="1" applyAlignment="1" applyProtection="1">
      <alignment vertical="center"/>
    </xf>
    <xf numFmtId="184" fontId="3" fillId="3" borderId="5" xfId="1" applyNumberFormat="1" applyFont="1" applyFill="1" applyBorder="1" applyAlignment="1">
      <alignment horizontal="right" vertical="center"/>
    </xf>
    <xf numFmtId="0" fontId="29" fillId="0" borderId="5" xfId="0" applyNumberFormat="1" applyFont="1" applyFill="1" applyBorder="1" applyAlignment="1" applyProtection="1">
      <alignment vertical="center"/>
    </xf>
    <xf numFmtId="184" fontId="3" fillId="3" borderId="6" xfId="1" applyNumberFormat="1" applyFont="1" applyFill="1" applyBorder="1" applyAlignment="1">
      <alignment horizontal="right" vertical="center"/>
    </xf>
    <xf numFmtId="0" fontId="25" fillId="0" borderId="4" xfId="0" applyNumberFormat="1" applyFont="1" applyFill="1" applyBorder="1" applyAlignment="1" applyProtection="1">
      <alignment vertical="center"/>
    </xf>
    <xf numFmtId="184" fontId="27" fillId="3" borderId="5" xfId="1" applyNumberFormat="1" applyFont="1" applyFill="1" applyBorder="1" applyAlignment="1">
      <alignment horizontal="right" vertical="center"/>
    </xf>
    <xf numFmtId="0" fontId="25" fillId="0" borderId="5" xfId="0" applyNumberFormat="1" applyFont="1" applyFill="1" applyBorder="1" applyAlignment="1" applyProtection="1">
      <alignment vertical="center"/>
    </xf>
    <xf numFmtId="184" fontId="27" fillId="3" borderId="6" xfId="1" applyNumberFormat="1" applyFont="1" applyFill="1" applyBorder="1" applyAlignment="1">
      <alignment horizontal="right" vertical="center"/>
    </xf>
    <xf numFmtId="0" fontId="25" fillId="0" borderId="0" xfId="0" applyNumberFormat="1" applyFont="1" applyFill="1" applyBorder="1" applyAlignment="1" applyProtection="1">
      <alignment vertical="center"/>
    </xf>
    <xf numFmtId="0" fontId="25" fillId="0" borderId="8" xfId="0" applyNumberFormat="1" applyFont="1" applyFill="1" applyBorder="1" applyAlignment="1" applyProtection="1">
      <alignment vertical="center"/>
    </xf>
    <xf numFmtId="184" fontId="27" fillId="3" borderId="9" xfId="1" applyNumberFormat="1" applyFont="1" applyFill="1" applyBorder="1" applyAlignment="1">
      <alignment horizontal="right" vertical="center"/>
    </xf>
    <xf numFmtId="0" fontId="25" fillId="0" borderId="9" xfId="0" applyNumberFormat="1" applyFont="1" applyFill="1" applyBorder="1" applyAlignment="1" applyProtection="1">
      <alignment vertical="center"/>
    </xf>
    <xf numFmtId="184" fontId="27" fillId="3" borderId="10" xfId="1" applyNumberFormat="1" applyFont="1" applyFill="1" applyBorder="1" applyAlignment="1">
      <alignment horizontal="right" vertical="center"/>
    </xf>
    <xf numFmtId="0" fontId="26" fillId="0" borderId="0" xfId="0" applyFont="1" applyFill="1" applyAlignment="1">
      <alignment horizontal="center" vertical="center"/>
    </xf>
    <xf numFmtId="0" fontId="0" fillId="0" borderId="0" xfId="0" applyFill="1" applyAlignment="1">
      <alignment horizontal="right" vertical="center"/>
    </xf>
    <xf numFmtId="0" fontId="8" fillId="0" borderId="3" xfId="0" applyFont="1" applyFill="1" applyBorder="1" applyAlignment="1">
      <alignment horizontal="center" vertical="center"/>
    </xf>
    <xf numFmtId="0" fontId="7" fillId="0" borderId="4" xfId="0" applyNumberFormat="1" applyFont="1" applyBorder="1">
      <alignment vertical="center"/>
    </xf>
    <xf numFmtId="0" fontId="0" fillId="0" borderId="4" xfId="0" applyNumberFormat="1" applyBorder="1">
      <alignment vertical="center"/>
    </xf>
    <xf numFmtId="0" fontId="0" fillId="0" borderId="4" xfId="0" applyNumberFormat="1" applyFont="1" applyBorder="1">
      <alignment vertical="center"/>
    </xf>
    <xf numFmtId="0" fontId="0" fillId="0" borderId="8" xfId="0" applyNumberFormat="1" applyFont="1" applyBorder="1">
      <alignment vertical="center"/>
    </xf>
    <xf numFmtId="0" fontId="7" fillId="0" borderId="4" xfId="0" applyFont="1" applyFill="1" applyBorder="1">
      <alignment vertical="center"/>
    </xf>
    <xf numFmtId="0" fontId="7" fillId="0" borderId="4" xfId="0" applyNumberFormat="1" applyFont="1" applyFill="1" applyBorder="1">
      <alignment vertical="center"/>
    </xf>
    <xf numFmtId="0" fontId="0" fillId="0" borderId="4" xfId="0" applyNumberFormat="1" applyFill="1" applyBorder="1">
      <alignment vertical="center"/>
    </xf>
    <xf numFmtId="0" fontId="0" fillId="0" borderId="4" xfId="0" applyNumberFormat="1" applyFont="1" applyFill="1" applyBorder="1">
      <alignment vertical="center"/>
    </xf>
    <xf numFmtId="0" fontId="7" fillId="0" borderId="8" xfId="0" applyNumberFormat="1" applyFont="1" applyFill="1" applyBorder="1">
      <alignment vertical="center"/>
    </xf>
    <xf numFmtId="0" fontId="35" fillId="0" borderId="0" xfId="0" applyFont="1" applyAlignment="1">
      <alignment vertical="center"/>
    </xf>
    <xf numFmtId="0" fontId="30" fillId="0" borderId="0" xfId="0" applyFont="1" applyAlignment="1">
      <alignment horizontal="justify" vertical="top" wrapText="1"/>
    </xf>
    <xf numFmtId="0" fontId="0" fillId="0" borderId="0" xfId="0" applyAlignment="1">
      <alignment vertical="center" shrinkToFit="1"/>
    </xf>
    <xf numFmtId="0" fontId="1" fillId="0" borderId="14" xfId="0" applyFont="1" applyBorder="1" applyAlignment="1">
      <alignment horizontal="center" vertical="center"/>
    </xf>
    <xf numFmtId="183" fontId="2" fillId="0" borderId="2" xfId="86" applyNumberFormat="1" applyFont="1" applyFill="1" applyBorder="1" applyAlignment="1" applyProtection="1">
      <alignment horizontal="center" vertical="center" wrapText="1"/>
      <protection locked="0"/>
    </xf>
    <xf numFmtId="183" fontId="2" fillId="3" borderId="3" xfId="86" applyNumberFormat="1" applyFont="1" applyFill="1" applyBorder="1" applyAlignment="1" applyProtection="1">
      <alignment horizontal="center" vertical="center" wrapText="1"/>
      <protection locked="0"/>
    </xf>
    <xf numFmtId="184" fontId="36" fillId="3" borderId="5" xfId="1" applyNumberFormat="1" applyFont="1" applyFill="1" applyBorder="1" applyAlignment="1">
      <alignment horizontal="right" vertical="center"/>
    </xf>
    <xf numFmtId="0" fontId="0" fillId="0" borderId="6" xfId="0" applyFont="1" applyBorder="1" applyAlignment="1">
      <alignment horizontal="right" vertical="center"/>
    </xf>
    <xf numFmtId="0" fontId="10" fillId="3" borderId="4" xfId="102" applyFont="1" applyFill="1" applyBorder="1" applyAlignment="1" applyProtection="1">
      <alignment horizontal="left" vertical="center" wrapText="1"/>
      <protection locked="0"/>
    </xf>
    <xf numFmtId="0" fontId="7" fillId="3" borderId="4" xfId="63" applyFont="1" applyFill="1" applyBorder="1" applyAlignment="1">
      <alignment vertical="center"/>
    </xf>
    <xf numFmtId="0" fontId="0" fillId="3" borderId="4" xfId="63" applyFont="1" applyFill="1" applyBorder="1" applyAlignment="1">
      <alignment vertical="center"/>
    </xf>
    <xf numFmtId="184" fontId="37" fillId="3" borderId="5" xfId="1" applyNumberFormat="1" applyFont="1" applyFill="1" applyBorder="1" applyAlignment="1">
      <alignment horizontal="right" vertical="center"/>
    </xf>
    <xf numFmtId="0" fontId="37" fillId="3" borderId="4" xfId="75" applyFont="1" applyFill="1" applyBorder="1">
      <alignment vertical="center"/>
    </xf>
    <xf numFmtId="182" fontId="7" fillId="0" borderId="6" xfId="0" applyNumberFormat="1" applyFont="1" applyBorder="1" applyAlignment="1">
      <alignment horizontal="right" vertical="center"/>
    </xf>
    <xf numFmtId="0" fontId="0" fillId="3" borderId="4" xfId="63" applyFont="1" applyFill="1" applyBorder="1" applyAlignment="1">
      <alignment vertical="center" shrinkToFit="1"/>
    </xf>
    <xf numFmtId="0" fontId="0" fillId="3" borderId="4" xfId="63" applyFont="1" applyFill="1" applyBorder="1">
      <alignment vertical="center"/>
    </xf>
    <xf numFmtId="0" fontId="0" fillId="0" borderId="4" xfId="63" applyFont="1" applyFill="1" applyBorder="1">
      <alignment vertical="center"/>
    </xf>
    <xf numFmtId="0" fontId="2" fillId="3" borderId="4" xfId="102" applyFont="1" applyFill="1" applyBorder="1" applyAlignment="1" applyProtection="1">
      <alignment horizontal="left" vertical="center" wrapText="1"/>
      <protection locked="0"/>
    </xf>
    <xf numFmtId="184" fontId="36" fillId="0" borderId="5" xfId="1" applyNumberFormat="1" applyFont="1" applyFill="1" applyBorder="1" applyAlignment="1">
      <alignment horizontal="right" vertical="center"/>
    </xf>
    <xf numFmtId="0" fontId="37" fillId="3" borderId="4" xfId="66" applyFont="1" applyFill="1" applyBorder="1">
      <alignment vertical="center"/>
    </xf>
    <xf numFmtId="0" fontId="37" fillId="3" borderId="4" xfId="66" applyFont="1" applyFill="1" applyBorder="1" applyAlignment="1">
      <alignment vertical="center" shrinkToFit="1"/>
    </xf>
    <xf numFmtId="184" fontId="37" fillId="3" borderId="5" xfId="1" applyNumberFormat="1" applyFont="1" applyFill="1" applyBorder="1" applyAlignment="1">
      <alignment horizontal="right" vertical="center" shrinkToFit="1"/>
    </xf>
    <xf numFmtId="0" fontId="0" fillId="0" borderId="5" xfId="0" applyFont="1" applyBorder="1" applyAlignment="1">
      <alignment horizontal="right" vertical="center" shrinkToFit="1"/>
    </xf>
    <xf numFmtId="0" fontId="0" fillId="0" borderId="6" xfId="0" applyFont="1" applyBorder="1" applyAlignment="1">
      <alignment horizontal="right" vertical="center" shrinkToFit="1"/>
    </xf>
    <xf numFmtId="184" fontId="37" fillId="0" borderId="5" xfId="1" applyNumberFormat="1" applyFont="1" applyFill="1" applyBorder="1" applyAlignment="1">
      <alignment horizontal="right" vertical="center" shrinkToFit="1"/>
    </xf>
    <xf numFmtId="0" fontId="37" fillId="0" borderId="4" xfId="66" applyFont="1" applyFill="1" applyBorder="1" applyAlignment="1">
      <alignment vertical="center" shrinkToFit="1"/>
    </xf>
    <xf numFmtId="184" fontId="37" fillId="0" borderId="5" xfId="1" applyNumberFormat="1" applyFont="1" applyFill="1" applyBorder="1" applyAlignment="1">
      <alignment horizontal="right" vertical="center"/>
    </xf>
    <xf numFmtId="0" fontId="37" fillId="3" borderId="8" xfId="66" applyFont="1" applyFill="1" applyBorder="1">
      <alignment vertical="center"/>
    </xf>
    <xf numFmtId="184" fontId="37" fillId="3" borderId="9" xfId="1" applyNumberFormat="1" applyFont="1" applyFill="1" applyBorder="1" applyAlignment="1">
      <alignment horizontal="right" vertical="center"/>
    </xf>
    <xf numFmtId="184" fontId="37" fillId="0" borderId="9" xfId="1" applyNumberFormat="1" applyFont="1" applyFill="1" applyBorder="1" applyAlignment="1">
      <alignment horizontal="right" vertical="center"/>
    </xf>
    <xf numFmtId="0" fontId="0" fillId="0" borderId="9" xfId="0" applyFont="1" applyBorder="1" applyAlignment="1">
      <alignment horizontal="right" vertical="center"/>
    </xf>
    <xf numFmtId="0" fontId="0" fillId="0" borderId="10" xfId="0" applyFont="1" applyBorder="1" applyAlignment="1">
      <alignment horizontal="right" vertical="center"/>
    </xf>
    <xf numFmtId="0" fontId="38" fillId="0" borderId="0" xfId="0" applyFont="1" applyAlignment="1">
      <alignment horizontal="center" vertical="center"/>
    </xf>
    <xf numFmtId="0" fontId="10" fillId="3" borderId="12" xfId="63" applyFont="1" applyFill="1" applyBorder="1" applyAlignment="1">
      <alignment horizontal="center" vertical="center"/>
    </xf>
    <xf numFmtId="0" fontId="10" fillId="3" borderId="12" xfId="102" applyFont="1" applyFill="1" applyBorder="1" applyAlignment="1" applyProtection="1">
      <alignment horizontal="left" vertical="center" wrapText="1"/>
      <protection locked="0"/>
    </xf>
    <xf numFmtId="0" fontId="37" fillId="3" borderId="12" xfId="75" applyFont="1" applyFill="1" applyBorder="1">
      <alignment vertical="center"/>
    </xf>
    <xf numFmtId="184" fontId="0" fillId="0" borderId="5" xfId="0" applyNumberFormat="1" applyFont="1" applyFill="1" applyBorder="1" applyAlignment="1">
      <alignment horizontal="right" vertical="center"/>
    </xf>
    <xf numFmtId="185" fontId="37" fillId="3" borderId="5" xfId="1" applyNumberFormat="1" applyFont="1" applyFill="1" applyBorder="1" applyAlignment="1">
      <alignment horizontal="right" vertical="center"/>
    </xf>
    <xf numFmtId="0" fontId="0" fillId="0" borderId="5" xfId="0" applyNumberFormat="1" applyFill="1" applyBorder="1">
      <alignment vertical="center"/>
    </xf>
    <xf numFmtId="184" fontId="0" fillId="0" borderId="5" xfId="0" applyNumberFormat="1" applyFill="1" applyBorder="1">
      <alignment vertical="center"/>
    </xf>
    <xf numFmtId="0" fontId="2" fillId="3" borderId="12" xfId="102" applyFont="1" applyFill="1" applyBorder="1" applyAlignment="1" applyProtection="1">
      <alignment horizontal="left" vertical="center" wrapText="1"/>
      <protection locked="0"/>
    </xf>
    <xf numFmtId="0" fontId="37" fillId="3" borderId="12" xfId="66" applyFont="1" applyFill="1" applyBorder="1">
      <alignment vertical="center"/>
    </xf>
    <xf numFmtId="0" fontId="37" fillId="3" borderId="12" xfId="66" applyFont="1" applyFill="1" applyBorder="1" applyAlignment="1">
      <alignment vertical="center" wrapText="1" shrinkToFit="1"/>
    </xf>
    <xf numFmtId="184" fontId="27" fillId="3" borderId="5" xfId="1" applyNumberFormat="1" applyFont="1" applyFill="1" applyBorder="1" applyAlignment="1">
      <alignment horizontal="right" vertical="center" shrinkToFit="1"/>
    </xf>
    <xf numFmtId="0" fontId="37" fillId="3" borderId="12" xfId="66" applyFont="1" applyFill="1" applyBorder="1" applyAlignment="1">
      <alignment vertical="center" wrapText="1"/>
    </xf>
    <xf numFmtId="187" fontId="0" fillId="3" borderId="5" xfId="63" applyNumberFormat="1" applyFont="1" applyFill="1" applyBorder="1" applyAlignment="1">
      <alignment horizontal="right" vertical="center" shrinkToFit="1"/>
    </xf>
    <xf numFmtId="187" fontId="0" fillId="3" borderId="5" xfId="63" applyNumberFormat="1" applyFont="1" applyFill="1" applyBorder="1" applyAlignment="1">
      <alignment horizontal="right" vertical="center"/>
    </xf>
    <xf numFmtId="0" fontId="0" fillId="3" borderId="5" xfId="63" applyFont="1" applyFill="1" applyBorder="1" applyAlignment="1">
      <alignment horizontal="right" vertical="center"/>
    </xf>
    <xf numFmtId="0" fontId="37" fillId="3" borderId="13" xfId="66" applyFont="1" applyFill="1" applyBorder="1">
      <alignment vertical="center"/>
    </xf>
    <xf numFmtId="0" fontId="0" fillId="3" borderId="9" xfId="63" applyFont="1" applyFill="1" applyBorder="1" applyAlignment="1">
      <alignment horizontal="right" vertical="center"/>
    </xf>
    <xf numFmtId="0" fontId="9" fillId="3" borderId="9" xfId="63" applyFont="1" applyFill="1" applyBorder="1" applyAlignment="1">
      <alignment horizontal="right" vertical="center"/>
    </xf>
    <xf numFmtId="184" fontId="27" fillId="0" borderId="9" xfId="1" applyNumberFormat="1" applyFont="1" applyFill="1" applyBorder="1" applyAlignment="1">
      <alignment horizontal="right" vertical="center"/>
    </xf>
    <xf numFmtId="0" fontId="0" fillId="0" borderId="0" xfId="74" applyFont="1" applyFill="1" applyAlignment="1">
      <alignment vertical="center"/>
    </xf>
    <xf numFmtId="0" fontId="0" fillId="0" borderId="0" xfId="74" applyFont="1" applyFill="1" applyAlignment="1">
      <alignment vertical="center" shrinkToFi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184" fontId="7" fillId="0" borderId="5" xfId="0" applyNumberFormat="1" applyFont="1" applyFill="1" applyBorder="1">
      <alignment vertical="center"/>
    </xf>
    <xf numFmtId="180" fontId="7" fillId="0" borderId="6" xfId="3" applyNumberFormat="1" applyFont="1" applyFill="1" applyBorder="1">
      <alignment vertical="center"/>
    </xf>
    <xf numFmtId="0" fontId="27" fillId="0" borderId="4" xfId="105" applyFont="1" applyFill="1" applyBorder="1" applyAlignment="1" applyProtection="1">
      <alignment vertical="center"/>
      <protection locked="0"/>
    </xf>
    <xf numFmtId="184" fontId="27" fillId="0" borderId="5" xfId="1" applyNumberFormat="1" applyFont="1" applyBorder="1" applyAlignment="1">
      <alignment horizontal="right" vertical="center"/>
    </xf>
    <xf numFmtId="184" fontId="27" fillId="0" borderId="5" xfId="1" applyNumberFormat="1" applyFont="1" applyFill="1" applyBorder="1" applyAlignment="1">
      <alignment horizontal="right" vertical="center"/>
    </xf>
    <xf numFmtId="180" fontId="0" fillId="0" borderId="6" xfId="3" applyNumberFormat="1" applyFont="1" applyFill="1" applyBorder="1" applyAlignment="1">
      <alignment horizontal="right" vertical="center"/>
    </xf>
    <xf numFmtId="0" fontId="27" fillId="0" borderId="15" xfId="105" applyFont="1" applyFill="1" applyBorder="1" applyAlignment="1" applyProtection="1">
      <alignment vertical="center"/>
      <protection locked="0"/>
    </xf>
    <xf numFmtId="184" fontId="27" fillId="0" borderId="16" xfId="1" applyNumberFormat="1" applyFont="1" applyBorder="1" applyAlignment="1">
      <alignment horizontal="right" vertical="center"/>
    </xf>
    <xf numFmtId="0" fontId="3" fillId="0" borderId="4" xfId="105" applyFont="1" applyFill="1" applyBorder="1" applyAlignment="1" applyProtection="1">
      <alignment vertical="center"/>
      <protection locked="0"/>
    </xf>
    <xf numFmtId="184" fontId="7" fillId="0" borderId="5" xfId="0" applyNumberFormat="1" applyFont="1" applyBorder="1" applyAlignment="1">
      <alignment horizontal="right" vertical="center"/>
    </xf>
    <xf numFmtId="180" fontId="7" fillId="0" borderId="6" xfId="3" applyNumberFormat="1" applyFont="1" applyFill="1" applyBorder="1" applyAlignment="1">
      <alignment horizontal="right" vertical="center"/>
    </xf>
    <xf numFmtId="0" fontId="3" fillId="0" borderId="8" xfId="105" applyFont="1" applyFill="1" applyBorder="1" applyAlignment="1" applyProtection="1">
      <alignment vertical="center"/>
      <protection locked="0"/>
    </xf>
    <xf numFmtId="0" fontId="7" fillId="0" borderId="9" xfId="0" applyFont="1" applyFill="1" applyBorder="1" applyAlignment="1">
      <alignment horizontal="right" vertical="center"/>
    </xf>
    <xf numFmtId="180" fontId="7" fillId="0" borderId="10" xfId="3" applyNumberFormat="1" applyFont="1" applyFill="1" applyBorder="1" applyAlignment="1">
      <alignment horizontal="right" vertical="center"/>
    </xf>
    <xf numFmtId="184" fontId="25" fillId="0" borderId="5" xfId="0" applyNumberFormat="1" applyFont="1" applyFill="1" applyBorder="1" applyAlignment="1" applyProtection="1">
      <alignment horizontal="right" vertical="center"/>
    </xf>
    <xf numFmtId="0" fontId="27" fillId="0" borderId="4" xfId="69" applyFont="1" applyFill="1" applyBorder="1" applyAlignment="1" applyProtection="1">
      <alignment vertical="center"/>
      <protection locked="0"/>
    </xf>
    <xf numFmtId="0" fontId="3" fillId="0" borderId="4" xfId="69" applyFont="1" applyFill="1" applyBorder="1" applyAlignment="1" applyProtection="1">
      <alignment vertical="center"/>
      <protection locked="0"/>
    </xf>
    <xf numFmtId="184" fontId="7" fillId="0" borderId="5" xfId="0" applyNumberFormat="1" applyFont="1" applyFill="1" applyBorder="1" applyAlignment="1">
      <alignment horizontal="right" vertical="center"/>
    </xf>
    <xf numFmtId="0" fontId="3" fillId="0" borderId="8" xfId="69" applyFont="1" applyFill="1" applyBorder="1" applyAlignment="1" applyProtection="1">
      <alignment vertical="center"/>
      <protection locked="0"/>
    </xf>
    <xf numFmtId="184" fontId="7" fillId="0" borderId="9" xfId="0" applyNumberFormat="1" applyFont="1" applyFill="1" applyBorder="1" applyAlignment="1">
      <alignment horizontal="right" vertical="center"/>
    </xf>
    <xf numFmtId="0" fontId="16" fillId="0" borderId="0" xfId="74" applyFill="1" applyAlignment="1">
      <alignment vertical="center"/>
    </xf>
    <xf numFmtId="0" fontId="39" fillId="0" borderId="0" xfId="74" applyFont="1" applyFill="1" applyAlignment="1">
      <alignment horizontal="center" vertical="center"/>
    </xf>
    <xf numFmtId="0" fontId="40" fillId="0" borderId="0" xfId="74" applyFont="1" applyFill="1" applyAlignment="1">
      <alignment horizontal="left" vertical="center"/>
    </xf>
    <xf numFmtId="0" fontId="16" fillId="0" borderId="0" xfId="74" applyFont="1" applyFill="1" applyAlignment="1">
      <alignment horizontal="left" vertical="center"/>
    </xf>
    <xf numFmtId="0" fontId="16" fillId="0" borderId="0" xfId="74" applyFont="1" applyFill="1" applyAlignment="1">
      <alignment vertical="center"/>
    </xf>
    <xf numFmtId="0" fontId="41" fillId="0" borderId="0" xfId="74" applyFont="1" applyFill="1" applyAlignment="1">
      <alignment vertical="center"/>
    </xf>
    <xf numFmtId="0" fontId="42" fillId="0" borderId="0" xfId="74" applyFont="1" applyFill="1" applyAlignment="1">
      <alignment vertical="center"/>
    </xf>
    <xf numFmtId="0" fontId="0" fillId="0" borderId="0" xfId="0" applyAlignment="1"/>
    <xf numFmtId="0" fontId="43" fillId="0" borderId="0" xfId="0" applyFont="1" applyAlignment="1">
      <alignment horizontal="left" vertical="center"/>
    </xf>
    <xf numFmtId="0" fontId="0" fillId="0" borderId="0" xfId="0" applyAlignment="1">
      <alignment vertical="center"/>
    </xf>
    <xf numFmtId="0" fontId="40"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horizontal="center" vertical="center"/>
    </xf>
    <xf numFmtId="49" fontId="50" fillId="0" borderId="0" xfId="0" applyNumberFormat="1" applyFont="1" applyAlignment="1">
      <alignment horizontal="center" vertical="center"/>
    </xf>
    <xf numFmtId="49" fontId="45" fillId="0" borderId="0" xfId="0" applyNumberFormat="1" applyFont="1" applyAlignment="1">
      <alignment horizontal="center" vertical="center"/>
    </xf>
    <xf numFmtId="0" fontId="51" fillId="0" borderId="0" xfId="0" applyFont="1" applyAlignment="1">
      <alignment horizontal="center" vertical="center"/>
    </xf>
    <xf numFmtId="0" fontId="43" fillId="0" borderId="0" xfId="0" applyFont="1" applyAlignment="1">
      <alignment vertical="center"/>
    </xf>
    <xf numFmtId="0" fontId="47" fillId="0" borderId="0" xfId="0" applyFont="1" applyAlignment="1"/>
  </cellXfs>
  <cellStyles count="12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常规 6" xfId="52"/>
    <cellStyle name="百分比 2" xfId="53"/>
    <cellStyle name="常规 46" xfId="54"/>
    <cellStyle name="标题 1 2" xfId="55"/>
    <cellStyle name="常规 2 2 2" xfId="56"/>
    <cellStyle name="输出 2" xfId="57"/>
    <cellStyle name="常规 2 2 3" xfId="58"/>
    <cellStyle name="千位分隔[0] 2" xfId="59"/>
    <cellStyle name="千位分隔[0] 3" xfId="60"/>
    <cellStyle name="常规_2007年10月25涪陵" xfId="61"/>
    <cellStyle name="千位分隔[0] 4" xfId="62"/>
    <cellStyle name="常规 2 2" xfId="63"/>
    <cellStyle name="千位分隔[0] 5" xfId="64"/>
    <cellStyle name="适中 2" xfId="65"/>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常规 2 5" xfId="77"/>
    <cellStyle name="千位分隔[0] 3 2" xfId="78"/>
    <cellStyle name="常规 2 6" xfId="79"/>
    <cellStyle name="常规 2 6 2" xfId="80"/>
    <cellStyle name="常规 2 7" xfId="81"/>
    <cellStyle name="常规 2 8" xfId="82"/>
    <cellStyle name="输入 2" xfId="83"/>
    <cellStyle name="常规 2 9" xfId="84"/>
    <cellStyle name="常规 3" xfId="85"/>
    <cellStyle name="常规_2007人代会数据 2"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常规 6 2" xfId="99"/>
    <cellStyle name="注释 2" xfId="100"/>
    <cellStyle name="常规 7" xfId="101"/>
    <cellStyle name="常规 9" xfId="102"/>
    <cellStyle name="常规_集团债务季度报表格式---市财政局经建处 2 2" xfId="103"/>
    <cellStyle name="常规_区与乡镇资金往来表" xfId="104"/>
    <cellStyle name="常规_西安" xfId="105"/>
    <cellStyle name="好 2" xfId="106"/>
    <cellStyle name="汇总 2" xfId="107"/>
    <cellStyle name="检查单元格 2" xfId="108"/>
    <cellStyle name="解释性文本 2" xfId="109"/>
    <cellStyle name="警告文本 2" xfId="110"/>
    <cellStyle name="链接单元格 2" xfId="111"/>
    <cellStyle name="千位分隔 2" xfId="112"/>
    <cellStyle name="千位分隔 2 2" xfId="113"/>
    <cellStyle name="千位分隔 2 3" xfId="114"/>
    <cellStyle name="千位分隔 2 3 2 2 2" xfId="115"/>
    <cellStyle name="千位分隔 2 3 2 2 2 2" xfId="116"/>
    <cellStyle name="千位分隔 2 3 2 2 2 3" xfId="117"/>
    <cellStyle name="千位分隔 2 4 2" xfId="118"/>
    <cellStyle name="千位分隔[0] 2 3 3" xfId="119"/>
    <cellStyle name="千位分隔[0] 6" xfId="120"/>
    <cellStyle name="千位分隔[0] 6 2" xfId="121"/>
    <cellStyle name="千位分隔[0] 7" xfId="122"/>
    <cellStyle name="样式 1" xfId="123"/>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15"/>
  <sheetViews>
    <sheetView tabSelected="1" zoomScale="70" zoomScaleNormal="70" workbookViewId="0">
      <selection activeCell="K6" sqref="K6"/>
    </sheetView>
  </sheetViews>
  <sheetFormatPr defaultColWidth="9" defaultRowHeight="13.5"/>
  <cols>
    <col min="1" max="16" width="8.88333333333333" style="348" customWidth="1"/>
    <col min="17" max="16384" width="9" style="348"/>
  </cols>
  <sheetData>
    <row r="1" ht="27.75" customHeight="1"/>
    <row r="2" ht="46.5" spans="1:16">
      <c r="A2" s="349" t="s">
        <v>0</v>
      </c>
      <c r="B2" s="349"/>
      <c r="C2" s="349"/>
      <c r="D2" s="349"/>
      <c r="E2" s="349"/>
      <c r="F2" s="349"/>
      <c r="G2" s="349"/>
      <c r="H2" s="349"/>
      <c r="I2" s="349"/>
      <c r="J2" s="349"/>
      <c r="K2" s="349"/>
      <c r="L2" s="349"/>
      <c r="M2" s="349"/>
      <c r="N2" s="349"/>
      <c r="O2" s="349"/>
      <c r="P2" s="349"/>
    </row>
    <row r="3" ht="33.75" spans="1:16">
      <c r="A3" s="350"/>
      <c r="B3" s="351"/>
      <c r="C3" s="351"/>
      <c r="D3" s="352"/>
      <c r="E3" s="353"/>
      <c r="N3" s="360"/>
      <c r="O3" s="360"/>
      <c r="P3" s="360"/>
    </row>
    <row r="4" ht="46.5" spans="1:16">
      <c r="A4" s="350"/>
      <c r="B4" s="352"/>
      <c r="C4" s="352"/>
      <c r="D4" s="352"/>
      <c r="E4" s="353"/>
      <c r="K4" s="361"/>
      <c r="N4" s="360"/>
      <c r="O4" s="360"/>
      <c r="P4" s="360"/>
    </row>
    <row r="5" ht="61.5" spans="1:16">
      <c r="A5" s="354" t="s">
        <v>1</v>
      </c>
      <c r="B5" s="354"/>
      <c r="C5" s="354"/>
      <c r="D5" s="354"/>
      <c r="E5" s="354"/>
      <c r="F5" s="354"/>
      <c r="G5" s="354"/>
      <c r="H5" s="354"/>
      <c r="I5" s="354"/>
      <c r="J5" s="354"/>
      <c r="K5" s="354"/>
      <c r="L5" s="354"/>
      <c r="M5" s="354"/>
      <c r="N5" s="354"/>
      <c r="O5" s="354"/>
      <c r="P5" s="354"/>
    </row>
    <row r="6" ht="69" spans="1:16">
      <c r="A6" s="355"/>
      <c r="B6" s="356"/>
      <c r="C6" s="356"/>
      <c r="D6" s="356"/>
      <c r="E6" s="356"/>
      <c r="F6" s="356"/>
      <c r="G6" s="356"/>
      <c r="H6" s="357"/>
      <c r="I6" s="357"/>
      <c r="J6" s="362"/>
      <c r="K6" s="362"/>
      <c r="L6" s="362"/>
      <c r="M6" s="362"/>
      <c r="N6" s="362"/>
      <c r="O6" s="362"/>
      <c r="P6" s="362"/>
    </row>
    <row r="7" ht="25.5" spans="1:9">
      <c r="A7" s="350"/>
      <c r="B7" s="353"/>
      <c r="C7" s="353"/>
      <c r="D7" s="353"/>
      <c r="E7" s="353"/>
      <c r="F7" s="353"/>
      <c r="G7" s="353"/>
      <c r="H7" s="353"/>
      <c r="I7" s="353"/>
    </row>
    <row r="8" ht="25.5" spans="1:9">
      <c r="A8" s="350"/>
      <c r="B8" s="353"/>
      <c r="C8" s="353"/>
      <c r="D8" s="353"/>
      <c r="E8" s="353"/>
      <c r="F8" s="353"/>
      <c r="G8" s="353"/>
      <c r="H8" s="353"/>
      <c r="I8" s="353"/>
    </row>
    <row r="9" ht="6" customHeight="1" spans="1:9">
      <c r="A9" s="350"/>
      <c r="B9" s="353"/>
      <c r="C9" s="353"/>
      <c r="D9" s="353"/>
      <c r="E9" s="353"/>
      <c r="F9" s="353"/>
      <c r="G9" s="353"/>
      <c r="H9" s="353"/>
      <c r="I9" s="353"/>
    </row>
    <row r="10" ht="70" customHeight="1" spans="1:16">
      <c r="A10" s="358" t="s">
        <v>2</v>
      </c>
      <c r="B10" s="358"/>
      <c r="C10" s="358"/>
      <c r="D10" s="358"/>
      <c r="E10" s="358"/>
      <c r="F10" s="358"/>
      <c r="G10" s="358"/>
      <c r="H10" s="358"/>
      <c r="I10" s="358"/>
      <c r="J10" s="358"/>
      <c r="K10" s="358"/>
      <c r="L10" s="358"/>
      <c r="M10" s="358"/>
      <c r="N10" s="358"/>
      <c r="O10" s="358"/>
      <c r="P10" s="358"/>
    </row>
    <row r="11" ht="58.5" customHeight="1" spans="1:9">
      <c r="A11" s="350"/>
      <c r="B11" s="353"/>
      <c r="C11" s="353"/>
      <c r="D11" s="353"/>
      <c r="E11" s="353"/>
      <c r="F11" s="353"/>
      <c r="G11" s="353"/>
      <c r="H11" s="353"/>
      <c r="I11" s="353"/>
    </row>
    <row r="12" ht="25.5" spans="1:9">
      <c r="A12" s="350"/>
      <c r="B12" s="353"/>
      <c r="C12" s="353"/>
      <c r="D12" s="353"/>
      <c r="E12" s="353"/>
      <c r="F12" s="353"/>
      <c r="G12" s="353"/>
      <c r="H12" s="353"/>
      <c r="I12" s="353"/>
    </row>
    <row r="13" ht="25.5" spans="1:9">
      <c r="A13" s="350"/>
      <c r="B13" s="359"/>
      <c r="C13" s="359"/>
      <c r="D13" s="359"/>
      <c r="E13" s="359"/>
      <c r="F13" s="359"/>
      <c r="G13" s="359"/>
      <c r="H13" s="359"/>
      <c r="I13" s="359"/>
    </row>
    <row r="14" ht="25.5" spans="1:9">
      <c r="A14" s="350"/>
      <c r="B14" s="353"/>
      <c r="C14" s="353"/>
      <c r="D14" s="353"/>
      <c r="E14" s="353"/>
      <c r="F14" s="353"/>
      <c r="G14" s="353"/>
      <c r="H14" s="353"/>
      <c r="I14" s="353"/>
    </row>
    <row r="15" ht="25.5" spans="1:9">
      <c r="A15" s="350"/>
      <c r="B15" s="353"/>
      <c r="C15" s="353"/>
      <c r="D15" s="353"/>
      <c r="E15" s="353"/>
      <c r="F15" s="353"/>
      <c r="G15" s="353"/>
      <c r="H15" s="353"/>
      <c r="I15" s="353"/>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2:A3"/>
  <sheetViews>
    <sheetView workbookViewId="0">
      <selection activeCell="C3" sqref="C3"/>
    </sheetView>
  </sheetViews>
  <sheetFormatPr defaultColWidth="9" defaultRowHeight="13.5" outlineLevelRow="2"/>
  <cols>
    <col min="1" max="1" width="95" customWidth="1"/>
    <col min="3" max="4" width="12.625"/>
  </cols>
  <sheetData>
    <row r="2" ht="45" customHeight="1" spans="1:1">
      <c r="A2" s="20" t="s">
        <v>770</v>
      </c>
    </row>
    <row r="3" ht="354" customHeight="1" spans="1:1">
      <c r="A3" s="235" t="s">
        <v>771</v>
      </c>
    </row>
  </sheetData>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D14"/>
  <sheetViews>
    <sheetView workbookViewId="0">
      <selection activeCell="C16" sqref="C16"/>
    </sheetView>
  </sheetViews>
  <sheetFormatPr defaultColWidth="9" defaultRowHeight="13.5" outlineLevelCol="3"/>
  <cols>
    <col min="1" max="4" width="21.3833333333333" customWidth="1"/>
  </cols>
  <sheetData>
    <row r="1" spans="1:1">
      <c r="A1" s="1" t="s">
        <v>772</v>
      </c>
    </row>
    <row r="2" ht="27" spans="1:4">
      <c r="A2" s="20" t="s">
        <v>773</v>
      </c>
      <c r="B2" s="20"/>
      <c r="C2" s="20"/>
      <c r="D2" s="20"/>
    </row>
    <row r="3" ht="18.75" spans="1:4">
      <c r="A3" s="131" t="s">
        <v>774</v>
      </c>
      <c r="B3" s="131"/>
      <c r="C3" s="131"/>
      <c r="D3" s="131"/>
    </row>
    <row r="4" ht="14.25" spans="4:4">
      <c r="D4" s="67" t="s">
        <v>52</v>
      </c>
    </row>
    <row r="5" ht="23.25" customHeight="1" spans="1:4">
      <c r="A5" s="225" t="s">
        <v>775</v>
      </c>
      <c r="B5" s="226" t="s">
        <v>776</v>
      </c>
      <c r="C5" s="227" t="s">
        <v>777</v>
      </c>
      <c r="D5" s="228" t="s">
        <v>778</v>
      </c>
    </row>
    <row r="6" ht="18.75" customHeight="1" spans="1:4">
      <c r="A6" s="229" t="s">
        <v>776</v>
      </c>
      <c r="B6" s="230"/>
      <c r="C6" s="231"/>
      <c r="D6" s="220"/>
    </row>
    <row r="7" ht="18.75" customHeight="1" spans="1:4">
      <c r="A7" s="143"/>
      <c r="B7" s="230"/>
      <c r="C7" s="231"/>
      <c r="D7" s="220"/>
    </row>
    <row r="8" ht="18.75" customHeight="1" spans="1:4">
      <c r="A8" s="143"/>
      <c r="B8" s="230"/>
      <c r="C8" s="231"/>
      <c r="D8" s="220"/>
    </row>
    <row r="9" ht="18.75" customHeight="1" spans="1:4">
      <c r="A9" s="143"/>
      <c r="B9" s="230"/>
      <c r="C9" s="231"/>
      <c r="D9" s="220"/>
    </row>
    <row r="10" ht="18.75" customHeight="1" spans="1:4">
      <c r="A10" s="143"/>
      <c r="B10" s="230"/>
      <c r="C10" s="231"/>
      <c r="D10" s="220"/>
    </row>
    <row r="11" ht="18.75" customHeight="1" spans="1:4">
      <c r="A11" s="143"/>
      <c r="B11" s="230"/>
      <c r="C11" s="231"/>
      <c r="D11" s="220"/>
    </row>
    <row r="12" ht="18.75" customHeight="1" spans="1:4">
      <c r="A12" s="143"/>
      <c r="B12" s="230"/>
      <c r="C12" s="231"/>
      <c r="D12" s="220"/>
    </row>
    <row r="13" ht="18.75" customHeight="1" spans="1:4">
      <c r="A13" s="145"/>
      <c r="B13" s="232"/>
      <c r="C13" s="233"/>
      <c r="D13" s="224"/>
    </row>
    <row r="14" ht="36.75" customHeight="1" spans="1:4">
      <c r="A14" s="234" t="s">
        <v>779</v>
      </c>
      <c r="B14" s="234"/>
      <c r="C14" s="234"/>
      <c r="D14" s="234"/>
    </row>
  </sheetData>
  <mergeCells count="3">
    <mergeCell ref="A2:D2"/>
    <mergeCell ref="A3:D3"/>
    <mergeCell ref="A14:D14"/>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B19"/>
  <sheetViews>
    <sheetView topLeftCell="A11" workbookViewId="0">
      <selection activeCell="A19" sqref="A19"/>
    </sheetView>
  </sheetViews>
  <sheetFormatPr defaultColWidth="9" defaultRowHeight="13.5" outlineLevelCol="1"/>
  <cols>
    <col min="1" max="2" width="44.3833333333333" customWidth="1"/>
  </cols>
  <sheetData>
    <row r="1" spans="1:1">
      <c r="A1" s="1" t="s">
        <v>780</v>
      </c>
    </row>
    <row r="2" ht="27" spans="1:2">
      <c r="A2" s="20" t="s">
        <v>781</v>
      </c>
      <c r="B2" s="20"/>
    </row>
    <row r="3" ht="18.75" spans="1:2">
      <c r="A3" s="131" t="s">
        <v>782</v>
      </c>
      <c r="B3" s="131"/>
    </row>
    <row r="4" ht="17.25" customHeight="1" spans="2:2">
      <c r="B4" s="67" t="s">
        <v>52</v>
      </c>
    </row>
    <row r="5" ht="26.25" customHeight="1" spans="1:2">
      <c r="A5" s="213" t="s">
        <v>783</v>
      </c>
      <c r="B5" s="214" t="s">
        <v>120</v>
      </c>
    </row>
    <row r="6" ht="26.25" customHeight="1" spans="1:2">
      <c r="A6" s="215" t="s">
        <v>784</v>
      </c>
      <c r="B6" s="216" t="s">
        <v>119</v>
      </c>
    </row>
    <row r="7" ht="18.75" customHeight="1" spans="1:2">
      <c r="A7" s="217" t="s">
        <v>785</v>
      </c>
      <c r="B7" s="218"/>
    </row>
    <row r="8" ht="18.75" customHeight="1" spans="1:2">
      <c r="A8" s="219"/>
      <c r="B8" s="220"/>
    </row>
    <row r="9" ht="18.75" customHeight="1" spans="1:2">
      <c r="A9" s="219"/>
      <c r="B9" s="220"/>
    </row>
    <row r="10" ht="18.75" customHeight="1" spans="1:2">
      <c r="A10" s="219"/>
      <c r="B10" s="220"/>
    </row>
    <row r="11" ht="18.75" customHeight="1" spans="1:2">
      <c r="A11" s="219"/>
      <c r="B11" s="220"/>
    </row>
    <row r="12" ht="18.75" customHeight="1" spans="1:2">
      <c r="A12" s="221" t="s">
        <v>786</v>
      </c>
      <c r="B12" s="218"/>
    </row>
    <row r="13" ht="18.75" customHeight="1" spans="1:2">
      <c r="A13" s="219"/>
      <c r="B13" s="220"/>
    </row>
    <row r="14" ht="18.75" customHeight="1" spans="1:2">
      <c r="A14" s="219"/>
      <c r="B14" s="220"/>
    </row>
    <row r="15" ht="18.75" customHeight="1" spans="1:2">
      <c r="A15" s="222"/>
      <c r="B15" s="220"/>
    </row>
    <row r="16" ht="18.75" customHeight="1" spans="1:2">
      <c r="A16" s="222"/>
      <c r="B16" s="220"/>
    </row>
    <row r="17" ht="18.75" customHeight="1" spans="1:2">
      <c r="A17" s="222"/>
      <c r="B17" s="220"/>
    </row>
    <row r="18" ht="18.75" customHeight="1" spans="1:2">
      <c r="A18" s="223"/>
      <c r="B18" s="224"/>
    </row>
    <row r="19" spans="1:1">
      <c r="A19" t="s">
        <v>787</v>
      </c>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P73"/>
  <sheetViews>
    <sheetView topLeftCell="E1" workbookViewId="0">
      <selection activeCell="B2" sqref="B2:N2"/>
    </sheetView>
  </sheetViews>
  <sheetFormatPr defaultColWidth="9" defaultRowHeight="13.5"/>
  <cols>
    <col min="1" max="1" width="19.8833333333333" customWidth="1"/>
    <col min="2" max="2" width="12.1333333333333" customWidth="1"/>
    <col min="3" max="3" width="13.75" customWidth="1"/>
    <col min="4" max="6" width="14.6333333333333" customWidth="1"/>
    <col min="7" max="7" width="12.625"/>
    <col min="9" max="9" width="20.6333333333333" customWidth="1"/>
    <col min="10" max="13" width="14.5" customWidth="1"/>
    <col min="14" max="14" width="14.5" style="1" customWidth="1"/>
    <col min="15" max="16" width="8.63333333333333" customWidth="1"/>
  </cols>
  <sheetData>
    <row r="1" spans="1:1">
      <c r="A1" t="s">
        <v>788</v>
      </c>
    </row>
    <row r="2" ht="27" spans="2:14">
      <c r="B2" s="20" t="s">
        <v>789</v>
      </c>
      <c r="C2" s="20"/>
      <c r="D2" s="20"/>
      <c r="E2" s="20"/>
      <c r="F2" s="20"/>
      <c r="G2" s="20"/>
      <c r="H2" s="20"/>
      <c r="I2" s="20"/>
      <c r="J2" s="20"/>
      <c r="K2" s="20"/>
      <c r="L2" s="20"/>
      <c r="M2" s="20"/>
      <c r="N2" s="2"/>
    </row>
    <row r="4" ht="14.25" spans="15:16">
      <c r="O4" s="200" t="s">
        <v>52</v>
      </c>
      <c r="P4" s="200"/>
    </row>
    <row r="5" ht="58.5" customHeight="1" spans="1:16">
      <c r="A5" s="178" t="s">
        <v>790</v>
      </c>
      <c r="B5" s="40" t="s">
        <v>116</v>
      </c>
      <c r="C5" s="40" t="s">
        <v>791</v>
      </c>
      <c r="D5" s="40" t="s">
        <v>118</v>
      </c>
      <c r="E5" s="40" t="s">
        <v>119</v>
      </c>
      <c r="F5" s="40" t="s">
        <v>120</v>
      </c>
      <c r="G5" s="40" t="s">
        <v>792</v>
      </c>
      <c r="H5" s="41" t="s">
        <v>793</v>
      </c>
      <c r="I5" s="178" t="s">
        <v>179</v>
      </c>
      <c r="J5" s="40" t="s">
        <v>116</v>
      </c>
      <c r="K5" s="40" t="s">
        <v>791</v>
      </c>
      <c r="L5" s="40" t="s">
        <v>118</v>
      </c>
      <c r="M5" s="40" t="s">
        <v>119</v>
      </c>
      <c r="N5" s="201" t="s">
        <v>120</v>
      </c>
      <c r="O5" s="40" t="s">
        <v>792</v>
      </c>
      <c r="P5" s="41" t="s">
        <v>793</v>
      </c>
    </row>
    <row r="6" ht="32.25" customHeight="1" spans="1:16">
      <c r="A6" s="179" t="s">
        <v>794</v>
      </c>
      <c r="B6" s="180">
        <f>B7+B14</f>
        <v>0</v>
      </c>
      <c r="C6" s="180">
        <f>C7+C14</f>
        <v>0</v>
      </c>
      <c r="D6" s="180">
        <f>D7+D14</f>
        <v>0</v>
      </c>
      <c r="E6" s="180">
        <f>E7+E14</f>
        <v>0</v>
      </c>
      <c r="F6" s="180">
        <f>F7+F14</f>
        <v>0</v>
      </c>
      <c r="G6" s="181" t="s">
        <v>125</v>
      </c>
      <c r="H6" s="182" t="s">
        <v>125</v>
      </c>
      <c r="I6" s="202" t="s">
        <v>124</v>
      </c>
      <c r="J6" s="180">
        <f>J7+J14</f>
        <v>0</v>
      </c>
      <c r="K6" s="180">
        <f>K7+K14</f>
        <v>0</v>
      </c>
      <c r="L6" s="180">
        <f>L7+L14</f>
        <v>0</v>
      </c>
      <c r="M6" s="180">
        <f>M7+M14</f>
        <v>0</v>
      </c>
      <c r="N6" s="184">
        <f>N7+N14</f>
        <v>0</v>
      </c>
      <c r="O6" s="203" t="s">
        <v>125</v>
      </c>
      <c r="P6" s="204" t="s">
        <v>125</v>
      </c>
    </row>
    <row r="7" ht="32.25" customHeight="1" spans="1:16">
      <c r="A7" s="183" t="s">
        <v>126</v>
      </c>
      <c r="B7" s="180">
        <f>SUM(SUM(B8:B10))</f>
        <v>0</v>
      </c>
      <c r="C7" s="180">
        <f>SUM(SUM(C8:C10))</f>
        <v>0</v>
      </c>
      <c r="D7" s="180">
        <f>SUM(SUM(D8:D10))</f>
        <v>0</v>
      </c>
      <c r="E7" s="180">
        <f>SUM(SUM(E8:E10))</f>
        <v>0</v>
      </c>
      <c r="F7" s="184">
        <f>SUM(SUM(F8:F10))</f>
        <v>0</v>
      </c>
      <c r="G7" s="185"/>
      <c r="H7" s="186"/>
      <c r="I7" s="205" t="s">
        <v>127</v>
      </c>
      <c r="J7" s="180"/>
      <c r="K7" s="180"/>
      <c r="L7" s="180"/>
      <c r="M7" s="180"/>
      <c r="N7" s="184"/>
      <c r="O7" s="206"/>
      <c r="P7" s="204"/>
    </row>
    <row r="8" ht="32.25" customHeight="1" spans="1:16">
      <c r="A8" s="187" t="s">
        <v>795</v>
      </c>
      <c r="B8" s="188"/>
      <c r="C8" s="188"/>
      <c r="D8" s="188"/>
      <c r="E8" s="189"/>
      <c r="F8" s="189"/>
      <c r="G8" s="190"/>
      <c r="H8" s="191"/>
      <c r="I8" s="187" t="s">
        <v>796</v>
      </c>
      <c r="J8" s="188"/>
      <c r="K8" s="188"/>
      <c r="L8" s="188"/>
      <c r="M8" s="188"/>
      <c r="N8" s="189"/>
      <c r="O8" s="207"/>
      <c r="P8" s="208"/>
    </row>
    <row r="9" ht="32.25" customHeight="1" spans="1:16">
      <c r="A9" s="187" t="s">
        <v>797</v>
      </c>
      <c r="B9" s="188"/>
      <c r="C9" s="188"/>
      <c r="D9" s="188"/>
      <c r="E9" s="189"/>
      <c r="F9" s="189"/>
      <c r="G9" s="190"/>
      <c r="H9" s="191"/>
      <c r="I9" s="187" t="s">
        <v>798</v>
      </c>
      <c r="J9" s="188"/>
      <c r="K9" s="188"/>
      <c r="L9" s="188"/>
      <c r="M9" s="188"/>
      <c r="N9" s="189"/>
      <c r="O9" s="207"/>
      <c r="P9" s="208"/>
    </row>
    <row r="10" ht="32.25" customHeight="1" spans="1:16">
      <c r="A10" s="187" t="s">
        <v>799</v>
      </c>
      <c r="B10" s="188"/>
      <c r="C10" s="188"/>
      <c r="D10" s="188"/>
      <c r="E10" s="189"/>
      <c r="F10" s="189"/>
      <c r="G10" s="190"/>
      <c r="H10" s="191"/>
      <c r="I10" s="187" t="s">
        <v>800</v>
      </c>
      <c r="J10" s="188"/>
      <c r="K10" s="188"/>
      <c r="L10" s="188"/>
      <c r="M10" s="188"/>
      <c r="N10" s="189"/>
      <c r="O10" s="207"/>
      <c r="P10" s="208"/>
    </row>
    <row r="11" ht="32.25" customHeight="1" spans="1:16">
      <c r="A11" s="192"/>
      <c r="B11" s="77"/>
      <c r="C11" s="77"/>
      <c r="D11" s="77"/>
      <c r="E11" s="77"/>
      <c r="F11" s="190"/>
      <c r="G11" s="77"/>
      <c r="H11" s="91"/>
      <c r="I11" s="187" t="s">
        <v>801</v>
      </c>
      <c r="J11" s="188"/>
      <c r="K11" s="188"/>
      <c r="L11" s="188"/>
      <c r="M11" s="188"/>
      <c r="N11" s="189"/>
      <c r="O11" s="207"/>
      <c r="P11" s="208"/>
    </row>
    <row r="12" ht="32.25" customHeight="1" spans="1:16">
      <c r="A12" s="192"/>
      <c r="B12" s="77"/>
      <c r="C12" s="77"/>
      <c r="D12" s="77"/>
      <c r="E12" s="77"/>
      <c r="F12" s="190"/>
      <c r="G12" s="77"/>
      <c r="H12" s="91"/>
      <c r="I12" s="187" t="s">
        <v>802</v>
      </c>
      <c r="J12" s="188"/>
      <c r="K12" s="188"/>
      <c r="L12" s="188"/>
      <c r="M12" s="188"/>
      <c r="N12" s="189"/>
      <c r="O12" s="207"/>
      <c r="P12" s="208"/>
    </row>
    <row r="13" ht="32.25" customHeight="1" spans="1:16">
      <c r="A13" s="192"/>
      <c r="B13" s="77"/>
      <c r="C13" s="77"/>
      <c r="D13" s="77"/>
      <c r="E13" s="77"/>
      <c r="F13" s="190"/>
      <c r="G13" s="77"/>
      <c r="H13" s="91"/>
      <c r="I13" s="187" t="s">
        <v>803</v>
      </c>
      <c r="J13" s="188"/>
      <c r="K13" s="188"/>
      <c r="L13" s="188"/>
      <c r="M13" s="188"/>
      <c r="N13" s="189"/>
      <c r="O13" s="207"/>
      <c r="P13" s="208"/>
    </row>
    <row r="14" ht="32.25" customHeight="1" spans="1:16">
      <c r="A14" s="193" t="s">
        <v>153</v>
      </c>
      <c r="B14" s="180">
        <f>SUM(B15:B17)+B20+B21</f>
        <v>0</v>
      </c>
      <c r="C14" s="180">
        <f>SUM(C15:C17)+C20+C21</f>
        <v>0</v>
      </c>
      <c r="D14" s="180">
        <f>SUM(D15:D17)+D20+D21</f>
        <v>0</v>
      </c>
      <c r="E14" s="180">
        <f>SUM(E15:E17)+E20+E21</f>
        <v>0</v>
      </c>
      <c r="F14" s="180">
        <f>SUM(F15:F17)+F20+F21</f>
        <v>0</v>
      </c>
      <c r="G14" s="181" t="s">
        <v>125</v>
      </c>
      <c r="H14" s="182" t="s">
        <v>125</v>
      </c>
      <c r="I14" s="209" t="s">
        <v>154</v>
      </c>
      <c r="J14" s="180">
        <f>SUM(J15:J17)+J20+J21</f>
        <v>0</v>
      </c>
      <c r="K14" s="180">
        <f>SUM(K15:K17)+K20+K21</f>
        <v>0</v>
      </c>
      <c r="L14" s="180">
        <f>SUM(L15:L17)+L20+L21</f>
        <v>0</v>
      </c>
      <c r="M14" s="180">
        <f>SUM(M15:M17)+M20+M21</f>
        <v>0</v>
      </c>
      <c r="N14" s="180">
        <f>SUM(N15:N17)+N20+N21</f>
        <v>0</v>
      </c>
      <c r="O14" s="181" t="s">
        <v>125</v>
      </c>
      <c r="P14" s="182" t="s">
        <v>125</v>
      </c>
    </row>
    <row r="15" ht="27.75" customHeight="1" spans="1:16">
      <c r="A15" s="194" t="s">
        <v>155</v>
      </c>
      <c r="B15" s="188"/>
      <c r="C15" s="188"/>
      <c r="D15" s="188"/>
      <c r="E15" s="188"/>
      <c r="F15" s="188"/>
      <c r="G15" s="181" t="s">
        <v>125</v>
      </c>
      <c r="H15" s="182" t="s">
        <v>125</v>
      </c>
      <c r="I15" s="210" t="s">
        <v>156</v>
      </c>
      <c r="J15" s="188"/>
      <c r="K15" s="188"/>
      <c r="L15" s="188"/>
      <c r="M15" s="188"/>
      <c r="N15" s="189"/>
      <c r="O15" s="181" t="s">
        <v>125</v>
      </c>
      <c r="P15" s="182" t="s">
        <v>125</v>
      </c>
    </row>
    <row r="16" ht="27.75" customHeight="1" spans="1:16">
      <c r="A16" s="195" t="s">
        <v>157</v>
      </c>
      <c r="B16" s="188"/>
      <c r="C16" s="188"/>
      <c r="D16" s="188"/>
      <c r="E16" s="188"/>
      <c r="F16" s="188"/>
      <c r="G16" s="181" t="s">
        <v>125</v>
      </c>
      <c r="H16" s="182" t="s">
        <v>125</v>
      </c>
      <c r="I16" s="210" t="s">
        <v>158</v>
      </c>
      <c r="J16" s="188"/>
      <c r="K16" s="188"/>
      <c r="L16" s="188"/>
      <c r="M16" s="188"/>
      <c r="N16" s="189"/>
      <c r="O16" s="181" t="s">
        <v>125</v>
      </c>
      <c r="P16" s="182" t="s">
        <v>125</v>
      </c>
    </row>
    <row r="17" ht="27.75" customHeight="1" spans="1:16">
      <c r="A17" s="195" t="s">
        <v>804</v>
      </c>
      <c r="B17" s="188"/>
      <c r="C17" s="188"/>
      <c r="D17" s="188"/>
      <c r="E17" s="188"/>
      <c r="F17" s="188"/>
      <c r="G17" s="181" t="s">
        <v>125</v>
      </c>
      <c r="H17" s="182" t="s">
        <v>125</v>
      </c>
      <c r="I17" s="210" t="s">
        <v>805</v>
      </c>
      <c r="J17" s="188"/>
      <c r="K17" s="188"/>
      <c r="L17" s="188"/>
      <c r="M17" s="188"/>
      <c r="N17" s="189"/>
      <c r="O17" s="181" t="s">
        <v>125</v>
      </c>
      <c r="P17" s="182" t="s">
        <v>125</v>
      </c>
    </row>
    <row r="18" ht="27.75" customHeight="1" spans="1:16">
      <c r="A18" s="195" t="s">
        <v>806</v>
      </c>
      <c r="B18" s="188"/>
      <c r="C18" s="188"/>
      <c r="D18" s="188"/>
      <c r="E18" s="188"/>
      <c r="F18" s="188"/>
      <c r="G18" s="181" t="s">
        <v>125</v>
      </c>
      <c r="H18" s="182" t="s">
        <v>125</v>
      </c>
      <c r="I18" s="210" t="s">
        <v>807</v>
      </c>
      <c r="J18" s="188"/>
      <c r="K18" s="188"/>
      <c r="L18" s="188"/>
      <c r="M18" s="188"/>
      <c r="N18" s="189"/>
      <c r="O18" s="181" t="s">
        <v>125</v>
      </c>
      <c r="P18" s="182" t="s">
        <v>125</v>
      </c>
    </row>
    <row r="19" ht="27.75" customHeight="1" spans="1:16">
      <c r="A19" s="195" t="s">
        <v>808</v>
      </c>
      <c r="B19" s="188"/>
      <c r="C19" s="188"/>
      <c r="D19" s="188"/>
      <c r="E19" s="188"/>
      <c r="F19" s="188"/>
      <c r="G19" s="181" t="s">
        <v>125</v>
      </c>
      <c r="H19" s="182" t="s">
        <v>125</v>
      </c>
      <c r="I19" s="210" t="s">
        <v>809</v>
      </c>
      <c r="J19" s="188"/>
      <c r="K19" s="188"/>
      <c r="L19" s="188"/>
      <c r="M19" s="188"/>
      <c r="N19" s="189"/>
      <c r="O19" s="181" t="s">
        <v>125</v>
      </c>
      <c r="P19" s="182" t="s">
        <v>125</v>
      </c>
    </row>
    <row r="20" ht="33" customHeight="1" spans="1:16">
      <c r="A20" s="187" t="s">
        <v>810</v>
      </c>
      <c r="B20" s="188"/>
      <c r="C20" s="188"/>
      <c r="D20" s="188"/>
      <c r="E20" s="188"/>
      <c r="F20" s="188"/>
      <c r="G20" s="181" t="s">
        <v>125</v>
      </c>
      <c r="H20" s="182" t="s">
        <v>125</v>
      </c>
      <c r="I20" s="210" t="s">
        <v>168</v>
      </c>
      <c r="J20" s="188"/>
      <c r="K20" s="188"/>
      <c r="L20" s="188"/>
      <c r="M20" s="188"/>
      <c r="N20" s="189"/>
      <c r="O20" s="181" t="s">
        <v>125</v>
      </c>
      <c r="P20" s="182" t="s">
        <v>125</v>
      </c>
    </row>
    <row r="21" ht="27.75" customHeight="1" spans="1:16">
      <c r="A21" s="196" t="s">
        <v>811</v>
      </c>
      <c r="B21" s="197"/>
      <c r="C21" s="197"/>
      <c r="D21" s="197"/>
      <c r="E21" s="197"/>
      <c r="F21" s="197"/>
      <c r="G21" s="198" t="s">
        <v>125</v>
      </c>
      <c r="H21" s="199" t="s">
        <v>125</v>
      </c>
      <c r="I21" s="211" t="s">
        <v>812</v>
      </c>
      <c r="J21" s="197"/>
      <c r="K21" s="197"/>
      <c r="L21" s="197"/>
      <c r="M21" s="197"/>
      <c r="N21" s="212"/>
      <c r="O21" s="198" t="s">
        <v>125</v>
      </c>
      <c r="P21" s="199" t="s">
        <v>125</v>
      </c>
    </row>
    <row r="22" ht="27.75" customHeight="1" spans="1:1">
      <c r="A22" t="s">
        <v>813</v>
      </c>
    </row>
    <row r="65" hidden="1"/>
    <row r="68" hidden="1"/>
    <row r="70" hidden="1"/>
    <row r="71" hidden="1"/>
    <row r="72" hidden="1"/>
    <row r="73" hidden="1"/>
  </sheetData>
  <mergeCells count="2">
    <mergeCell ref="B2:N2"/>
    <mergeCell ref="O4:P4"/>
  </mergeCells>
  <printOptions horizontalCentered="1"/>
  <pageMargins left="0.196527777777778" right="0.196527777777778" top="0.751388888888889" bottom="0.590277777777778" header="0.298611111111111" footer="0.298611111111111"/>
  <pageSetup paperSize="9" scale="66" orientation="landscape" horizontalDpi="600" verticalDpi="300"/>
  <headerFooter>
    <oddFooter>&amp;C第 22 页，共 37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52"/>
  <sheetViews>
    <sheetView workbookViewId="0">
      <selection activeCell="G13" sqref="G13"/>
    </sheetView>
  </sheetViews>
  <sheetFormatPr defaultColWidth="9" defaultRowHeight="14.25" outlineLevelCol="3"/>
  <cols>
    <col min="1" max="3" width="20.8833333333333" style="94" customWidth="1"/>
    <col min="4" max="4" width="26.6333333333333" style="94" customWidth="1"/>
    <col min="5" max="256" width="9" style="94"/>
    <col min="257" max="260" width="20.8833333333333" style="94" customWidth="1"/>
    <col min="261" max="512" width="9" style="94"/>
    <col min="513" max="516" width="20.8833333333333" style="94" customWidth="1"/>
    <col min="517" max="768" width="9" style="94"/>
    <col min="769" max="772" width="20.8833333333333" style="94" customWidth="1"/>
    <col min="773" max="1024" width="10" style="94"/>
    <col min="1025" max="1028" width="20.8833333333333" style="94" customWidth="1"/>
    <col min="1029" max="1280" width="9" style="94"/>
    <col min="1281" max="1284" width="20.8833333333333" style="94" customWidth="1"/>
    <col min="1285" max="1536" width="9" style="94"/>
    <col min="1537" max="1540" width="20.8833333333333" style="94" customWidth="1"/>
    <col min="1541" max="1792" width="9" style="94"/>
    <col min="1793" max="1796" width="20.8833333333333" style="94" customWidth="1"/>
    <col min="1797" max="2048" width="10" style="94"/>
    <col min="2049" max="2052" width="20.8833333333333" style="94" customWidth="1"/>
    <col min="2053" max="2304" width="9" style="94"/>
    <col min="2305" max="2308" width="20.8833333333333" style="94" customWidth="1"/>
    <col min="2309" max="2560" width="9" style="94"/>
    <col min="2561" max="2564" width="20.8833333333333" style="94" customWidth="1"/>
    <col min="2565" max="2816" width="9" style="94"/>
    <col min="2817" max="2820" width="20.8833333333333" style="94" customWidth="1"/>
    <col min="2821" max="3072" width="10" style="94"/>
    <col min="3073" max="3076" width="20.8833333333333" style="94" customWidth="1"/>
    <col min="3077" max="3328" width="9" style="94"/>
    <col min="3329" max="3332" width="20.8833333333333" style="94" customWidth="1"/>
    <col min="3333" max="3584" width="9" style="94"/>
    <col min="3585" max="3588" width="20.8833333333333" style="94" customWidth="1"/>
    <col min="3589" max="3840" width="9" style="94"/>
    <col min="3841" max="3844" width="20.8833333333333" style="94" customWidth="1"/>
    <col min="3845" max="4096" width="10" style="94"/>
    <col min="4097" max="4100" width="20.8833333333333" style="94" customWidth="1"/>
    <col min="4101" max="4352" width="9" style="94"/>
    <col min="4353" max="4356" width="20.8833333333333" style="94" customWidth="1"/>
    <col min="4357" max="4608" width="9" style="94"/>
    <col min="4609" max="4612" width="20.8833333333333" style="94" customWidth="1"/>
    <col min="4613" max="4864" width="9" style="94"/>
    <col min="4865" max="4868" width="20.8833333333333" style="94" customWidth="1"/>
    <col min="4869" max="5120" width="10" style="94"/>
    <col min="5121" max="5124" width="20.8833333333333" style="94" customWidth="1"/>
    <col min="5125" max="5376" width="9" style="94"/>
    <col min="5377" max="5380" width="20.8833333333333" style="94" customWidth="1"/>
    <col min="5381" max="5632" width="9" style="94"/>
    <col min="5633" max="5636" width="20.8833333333333" style="94" customWidth="1"/>
    <col min="5637" max="5888" width="9" style="94"/>
    <col min="5889" max="5892" width="20.8833333333333" style="94" customWidth="1"/>
    <col min="5893" max="6144" width="10" style="94"/>
    <col min="6145" max="6148" width="20.8833333333333" style="94" customWidth="1"/>
    <col min="6149" max="6400" width="9" style="94"/>
    <col min="6401" max="6404" width="20.8833333333333" style="94" customWidth="1"/>
    <col min="6405" max="6656" width="9" style="94"/>
    <col min="6657" max="6660" width="20.8833333333333" style="94" customWidth="1"/>
    <col min="6661" max="6912" width="9" style="94"/>
    <col min="6913" max="6916" width="20.8833333333333" style="94" customWidth="1"/>
    <col min="6917" max="7168" width="10" style="94"/>
    <col min="7169" max="7172" width="20.8833333333333" style="94" customWidth="1"/>
    <col min="7173" max="7424" width="9" style="94"/>
    <col min="7425" max="7428" width="20.8833333333333" style="94" customWidth="1"/>
    <col min="7429" max="7680" width="9" style="94"/>
    <col min="7681" max="7684" width="20.8833333333333" style="94" customWidth="1"/>
    <col min="7685" max="7936" width="9" style="94"/>
    <col min="7937" max="7940" width="20.8833333333333" style="94" customWidth="1"/>
    <col min="7941" max="8192" width="10" style="94"/>
    <col min="8193" max="8196" width="20.8833333333333" style="94" customWidth="1"/>
    <col min="8197" max="8448" width="9" style="94"/>
    <col min="8449" max="8452" width="20.8833333333333" style="94" customWidth="1"/>
    <col min="8453" max="8704" width="9" style="94"/>
    <col min="8705" max="8708" width="20.8833333333333" style="94" customWidth="1"/>
    <col min="8709" max="8960" width="9" style="94"/>
    <col min="8961" max="8964" width="20.8833333333333" style="94" customWidth="1"/>
    <col min="8965" max="9216" width="10" style="94"/>
    <col min="9217" max="9220" width="20.8833333333333" style="94" customWidth="1"/>
    <col min="9221" max="9472" width="9" style="94"/>
    <col min="9473" max="9476" width="20.8833333333333" style="94" customWidth="1"/>
    <col min="9477" max="9728" width="9" style="94"/>
    <col min="9729" max="9732" width="20.8833333333333" style="94" customWidth="1"/>
    <col min="9733" max="9984" width="9" style="94"/>
    <col min="9985" max="9988" width="20.8833333333333" style="94" customWidth="1"/>
    <col min="9989" max="10240" width="10" style="94"/>
    <col min="10241" max="10244" width="20.8833333333333" style="94" customWidth="1"/>
    <col min="10245" max="10496" width="9" style="94"/>
    <col min="10497" max="10500" width="20.8833333333333" style="94" customWidth="1"/>
    <col min="10501" max="10752" width="9" style="94"/>
    <col min="10753" max="10756" width="20.8833333333333" style="94" customWidth="1"/>
    <col min="10757" max="11008" width="9" style="94"/>
    <col min="11009" max="11012" width="20.8833333333333" style="94" customWidth="1"/>
    <col min="11013" max="11264" width="10" style="94"/>
    <col min="11265" max="11268" width="20.8833333333333" style="94" customWidth="1"/>
    <col min="11269" max="11520" width="9" style="94"/>
    <col min="11521" max="11524" width="20.8833333333333" style="94" customWidth="1"/>
    <col min="11525" max="11776" width="9" style="94"/>
    <col min="11777" max="11780" width="20.8833333333333" style="94" customWidth="1"/>
    <col min="11781" max="12032" width="9" style="94"/>
    <col min="12033" max="12036" width="20.8833333333333" style="94" customWidth="1"/>
    <col min="12037" max="12288" width="10" style="94"/>
    <col min="12289" max="12292" width="20.8833333333333" style="94" customWidth="1"/>
    <col min="12293" max="12544" width="9" style="94"/>
    <col min="12545" max="12548" width="20.8833333333333" style="94" customWidth="1"/>
    <col min="12549" max="12800" width="9" style="94"/>
    <col min="12801" max="12804" width="20.8833333333333" style="94" customWidth="1"/>
    <col min="12805" max="13056" width="9" style="94"/>
    <col min="13057" max="13060" width="20.8833333333333" style="94" customWidth="1"/>
    <col min="13061" max="13312" width="10" style="94"/>
    <col min="13313" max="13316" width="20.8833333333333" style="94" customWidth="1"/>
    <col min="13317" max="13568" width="9" style="94"/>
    <col min="13569" max="13572" width="20.8833333333333" style="94" customWidth="1"/>
    <col min="13573" max="13824" width="9" style="94"/>
    <col min="13825" max="13828" width="20.8833333333333" style="94" customWidth="1"/>
    <col min="13829" max="14080" width="9" style="94"/>
    <col min="14081" max="14084" width="20.8833333333333" style="94" customWidth="1"/>
    <col min="14085" max="14336" width="10" style="94"/>
    <col min="14337" max="14340" width="20.8833333333333" style="94" customWidth="1"/>
    <col min="14341" max="14592" width="9" style="94"/>
    <col min="14593" max="14596" width="20.8833333333333" style="94" customWidth="1"/>
    <col min="14597" max="14848" width="9" style="94"/>
    <col min="14849" max="14852" width="20.8833333333333" style="94" customWidth="1"/>
    <col min="14853" max="15104" width="9" style="94"/>
    <col min="15105" max="15108" width="20.8833333333333" style="94" customWidth="1"/>
    <col min="15109" max="15360" width="10" style="94"/>
    <col min="15361" max="15364" width="20.8833333333333" style="94" customWidth="1"/>
    <col min="15365" max="15616" width="9" style="94"/>
    <col min="15617" max="15620" width="20.8833333333333" style="94" customWidth="1"/>
    <col min="15621" max="15872" width="9" style="94"/>
    <col min="15873" max="15876" width="20.8833333333333" style="94" customWidth="1"/>
    <col min="15877" max="16128" width="9" style="94"/>
    <col min="16129" max="16132" width="20.8833333333333" style="94" customWidth="1"/>
    <col min="16133" max="16384" width="10" style="94"/>
  </cols>
  <sheetData>
    <row r="1" ht="72.75" customHeight="1" spans="1:4">
      <c r="A1" s="176" t="s">
        <v>814</v>
      </c>
      <c r="B1" s="176"/>
      <c r="C1" s="176"/>
      <c r="D1" s="176"/>
    </row>
    <row r="2" ht="11.25" customHeight="1" spans="1:4">
      <c r="A2" s="177" t="s">
        <v>815</v>
      </c>
      <c r="B2" s="177"/>
      <c r="C2" s="177"/>
      <c r="D2" s="177"/>
    </row>
    <row r="3" ht="11.25" customHeight="1" spans="1:4">
      <c r="A3" s="177"/>
      <c r="B3" s="177"/>
      <c r="C3" s="177"/>
      <c r="D3" s="177"/>
    </row>
    <row r="4" ht="11.25" customHeight="1" spans="1:4">
      <c r="A4" s="177"/>
      <c r="B4" s="177"/>
      <c r="C4" s="177"/>
      <c r="D4" s="177"/>
    </row>
    <row r="5" ht="11.25" customHeight="1" spans="1:4">
      <c r="A5" s="177"/>
      <c r="B5" s="177"/>
      <c r="C5" s="177"/>
      <c r="D5" s="177"/>
    </row>
    <row r="6" ht="11.25" customHeight="1" spans="1:4">
      <c r="A6" s="177"/>
      <c r="B6" s="177"/>
      <c r="C6" s="177"/>
      <c r="D6" s="177"/>
    </row>
    <row r="7" ht="11.25" customHeight="1" spans="1:4">
      <c r="A7" s="177"/>
      <c r="B7" s="177"/>
      <c r="C7" s="177"/>
      <c r="D7" s="177"/>
    </row>
    <row r="8" ht="11.25" customHeight="1" spans="1:4">
      <c r="A8" s="177"/>
      <c r="B8" s="177"/>
      <c r="C8" s="177"/>
      <c r="D8" s="177"/>
    </row>
    <row r="9" ht="11.25" customHeight="1" spans="1:4">
      <c r="A9" s="177"/>
      <c r="B9" s="177"/>
      <c r="C9" s="177"/>
      <c r="D9" s="177"/>
    </row>
    <row r="10" ht="11.25" customHeight="1" spans="1:4">
      <c r="A10" s="177"/>
      <c r="B10" s="177"/>
      <c r="C10" s="177"/>
      <c r="D10" s="177"/>
    </row>
    <row r="11" ht="11.25" customHeight="1" spans="1:4">
      <c r="A11" s="177"/>
      <c r="B11" s="177"/>
      <c r="C11" s="177"/>
      <c r="D11" s="177"/>
    </row>
    <row r="12" ht="11.25" customHeight="1" spans="1:4">
      <c r="A12" s="177"/>
      <c r="B12" s="177"/>
      <c r="C12" s="177"/>
      <c r="D12" s="177"/>
    </row>
    <row r="13" ht="11.25" customHeight="1" spans="1:4">
      <c r="A13" s="177"/>
      <c r="B13" s="177"/>
      <c r="C13" s="177"/>
      <c r="D13" s="177"/>
    </row>
    <row r="14" ht="11.25" customHeight="1" spans="1:4">
      <c r="A14" s="177"/>
      <c r="B14" s="177"/>
      <c r="C14" s="177"/>
      <c r="D14" s="177"/>
    </row>
    <row r="15" ht="11.25" customHeight="1" spans="1:4">
      <c r="A15" s="177"/>
      <c r="B15" s="177"/>
      <c r="C15" s="177"/>
      <c r="D15" s="177"/>
    </row>
    <row r="16" ht="11.25" customHeight="1" spans="1:4">
      <c r="A16" s="177"/>
      <c r="B16" s="177"/>
      <c r="C16" s="177"/>
      <c r="D16" s="177"/>
    </row>
    <row r="17" ht="11.25" customHeight="1" spans="1:4">
      <c r="A17" s="177"/>
      <c r="B17" s="177"/>
      <c r="C17" s="177"/>
      <c r="D17" s="177"/>
    </row>
    <row r="18" ht="11.25" customHeight="1" spans="1:4">
      <c r="A18" s="177"/>
      <c r="B18" s="177"/>
      <c r="C18" s="177"/>
      <c r="D18" s="177"/>
    </row>
    <row r="19" ht="11.25" customHeight="1" spans="1:4">
      <c r="A19" s="177"/>
      <c r="B19" s="177"/>
      <c r="C19" s="177"/>
      <c r="D19" s="177"/>
    </row>
    <row r="20" ht="11.25" customHeight="1" spans="1:4">
      <c r="A20" s="177"/>
      <c r="B20" s="177"/>
      <c r="C20" s="177"/>
      <c r="D20" s="177"/>
    </row>
    <row r="21" ht="11.25" customHeight="1" spans="1:4">
      <c r="A21" s="177"/>
      <c r="B21" s="177"/>
      <c r="C21" s="177"/>
      <c r="D21" s="177"/>
    </row>
    <row r="22" ht="11.25" customHeight="1" spans="1:4">
      <c r="A22" s="177"/>
      <c r="B22" s="177"/>
      <c r="C22" s="177"/>
      <c r="D22" s="177"/>
    </row>
    <row r="23" ht="11.25" customHeight="1" spans="1:4">
      <c r="A23" s="177"/>
      <c r="B23" s="177"/>
      <c r="C23" s="177"/>
      <c r="D23" s="177"/>
    </row>
    <row r="24" ht="11.25" customHeight="1" spans="1:4">
      <c r="A24" s="177"/>
      <c r="B24" s="177"/>
      <c r="C24" s="177"/>
      <c r="D24" s="177"/>
    </row>
    <row r="25" ht="11.25" customHeight="1" spans="1:4">
      <c r="A25" s="177"/>
      <c r="B25" s="177"/>
      <c r="C25" s="177"/>
      <c r="D25" s="177"/>
    </row>
    <row r="26" ht="11.25" customHeight="1" spans="1:4">
      <c r="A26" s="177"/>
      <c r="B26" s="177"/>
      <c r="C26" s="177"/>
      <c r="D26" s="177"/>
    </row>
    <row r="27" ht="11.25" customHeight="1" spans="1:4">
      <c r="A27" s="177"/>
      <c r="B27" s="177"/>
      <c r="C27" s="177"/>
      <c r="D27" s="177"/>
    </row>
    <row r="28" ht="11.25" customHeight="1" spans="1:4">
      <c r="A28" s="177"/>
      <c r="B28" s="177"/>
      <c r="C28" s="177"/>
      <c r="D28" s="177"/>
    </row>
    <row r="29" ht="11.25" customHeight="1" spans="1:4">
      <c r="A29" s="177"/>
      <c r="B29" s="177"/>
      <c r="C29" s="177"/>
      <c r="D29" s="177"/>
    </row>
    <row r="30" ht="11.25" customHeight="1" spans="1:4">
      <c r="A30" s="177"/>
      <c r="B30" s="177"/>
      <c r="C30" s="177"/>
      <c r="D30" s="177"/>
    </row>
    <row r="31" ht="11.25" customHeight="1" spans="1:4">
      <c r="A31" s="177"/>
      <c r="B31" s="177"/>
      <c r="C31" s="177"/>
      <c r="D31" s="177"/>
    </row>
    <row r="32" ht="11.25" customHeight="1" spans="1:4">
      <c r="A32" s="177"/>
      <c r="B32" s="177"/>
      <c r="C32" s="177"/>
      <c r="D32" s="177"/>
    </row>
    <row r="33" ht="11.25" customHeight="1" spans="1:4">
      <c r="A33" s="177"/>
      <c r="B33" s="177"/>
      <c r="C33" s="177"/>
      <c r="D33" s="177"/>
    </row>
    <row r="34" ht="11.25" customHeight="1" spans="1:4">
      <c r="A34" s="177"/>
      <c r="B34" s="177"/>
      <c r="C34" s="177"/>
      <c r="D34" s="177"/>
    </row>
    <row r="35" ht="11.25" customHeight="1" spans="1:4">
      <c r="A35" s="177"/>
      <c r="B35" s="177"/>
      <c r="C35" s="177"/>
      <c r="D35" s="177"/>
    </row>
    <row r="36" ht="13.5" spans="1:4">
      <c r="A36" s="177"/>
      <c r="B36" s="177"/>
      <c r="C36" s="177"/>
      <c r="D36" s="177"/>
    </row>
    <row r="37" ht="13.5" spans="1:4">
      <c r="A37" s="177"/>
      <c r="B37" s="177"/>
      <c r="C37" s="177"/>
      <c r="D37" s="177"/>
    </row>
    <row r="38" ht="13.5" spans="1:4">
      <c r="A38" s="177"/>
      <c r="B38" s="177"/>
      <c r="C38" s="177"/>
      <c r="D38" s="177"/>
    </row>
    <row r="39" ht="13.5" spans="1:4">
      <c r="A39" s="177"/>
      <c r="B39" s="177"/>
      <c r="C39" s="177"/>
      <c r="D39" s="177"/>
    </row>
    <row r="40" ht="13.5" spans="1:4">
      <c r="A40" s="177"/>
      <c r="B40" s="177"/>
      <c r="C40" s="177"/>
      <c r="D40" s="177"/>
    </row>
    <row r="41" ht="13.5" spans="1:4">
      <c r="A41" s="177"/>
      <c r="B41" s="177"/>
      <c r="C41" s="177"/>
      <c r="D41" s="177"/>
    </row>
    <row r="42" ht="13.5" spans="1:4">
      <c r="A42" s="177"/>
      <c r="B42" s="177"/>
      <c r="C42" s="177"/>
      <c r="D42" s="177"/>
    </row>
    <row r="43" ht="13.5" spans="1:4">
      <c r="A43" s="177"/>
      <c r="B43" s="177"/>
      <c r="C43" s="177"/>
      <c r="D43" s="177"/>
    </row>
    <row r="44" ht="13.5" spans="1:4">
      <c r="A44" s="177"/>
      <c r="B44" s="177"/>
      <c r="C44" s="177"/>
      <c r="D44" s="177"/>
    </row>
    <row r="45" ht="13.5" spans="1:4">
      <c r="A45" s="177"/>
      <c r="B45" s="177"/>
      <c r="C45" s="177"/>
      <c r="D45" s="177"/>
    </row>
    <row r="46" ht="13.5" spans="1:4">
      <c r="A46" s="177"/>
      <c r="B46" s="177"/>
      <c r="C46" s="177"/>
      <c r="D46" s="177"/>
    </row>
    <row r="47" ht="13.5" spans="1:4">
      <c r="A47" s="177"/>
      <c r="B47" s="177"/>
      <c r="C47" s="177"/>
      <c r="D47" s="177"/>
    </row>
    <row r="48" ht="13.5" spans="1:4">
      <c r="A48" s="177"/>
      <c r="B48" s="177"/>
      <c r="C48" s="177"/>
      <c r="D48" s="177"/>
    </row>
    <row r="49" ht="13.5" spans="1:4">
      <c r="A49" s="177"/>
      <c r="B49" s="177"/>
      <c r="C49" s="177"/>
      <c r="D49" s="177"/>
    </row>
    <row r="50" ht="13.5" spans="1:4">
      <c r="A50" s="177"/>
      <c r="B50" s="177"/>
      <c r="C50" s="177"/>
      <c r="D50" s="177"/>
    </row>
    <row r="51" ht="13.5" spans="1:4">
      <c r="A51" s="177"/>
      <c r="B51" s="177"/>
      <c r="C51" s="177"/>
      <c r="D51" s="177"/>
    </row>
    <row r="52" ht="13.5" spans="1:4">
      <c r="A52" s="177"/>
      <c r="B52" s="177"/>
      <c r="C52" s="177"/>
      <c r="D52" s="177"/>
    </row>
  </sheetData>
  <mergeCells count="2">
    <mergeCell ref="A1:D1"/>
    <mergeCell ref="A2:D5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B51"/>
  <sheetViews>
    <sheetView topLeftCell="A42" workbookViewId="0">
      <selection activeCell="A51" sqref="A51"/>
    </sheetView>
  </sheetViews>
  <sheetFormatPr defaultColWidth="9" defaultRowHeight="13.5" outlineLevelCol="1"/>
  <cols>
    <col min="1" max="1" width="54.8833333333333" customWidth="1"/>
    <col min="2" max="2" width="43" style="161" customWidth="1"/>
  </cols>
  <sheetData>
    <row r="1" spans="1:1">
      <c r="A1" t="s">
        <v>816</v>
      </c>
    </row>
    <row r="2" ht="25.5" customHeight="1" spans="1:2">
      <c r="A2" s="20" t="s">
        <v>817</v>
      </c>
      <c r="B2" s="162"/>
    </row>
    <row r="4" ht="14.25" spans="1:2">
      <c r="A4" s="163"/>
      <c r="B4" s="164" t="s">
        <v>52</v>
      </c>
    </row>
    <row r="5" ht="25.5" customHeight="1" spans="1:2">
      <c r="A5" s="165" t="s">
        <v>818</v>
      </c>
      <c r="B5" s="166" t="s">
        <v>120</v>
      </c>
    </row>
    <row r="6" ht="19.5" customHeight="1" spans="1:2">
      <c r="A6" s="167" t="s">
        <v>127</v>
      </c>
      <c r="B6" s="168"/>
    </row>
    <row r="7" s="32" customFormat="1" ht="19.5" customHeight="1" spans="1:2">
      <c r="A7" s="169" t="s">
        <v>319</v>
      </c>
      <c r="B7" s="153"/>
    </row>
    <row r="8" s="32" customFormat="1" ht="19.5" customHeight="1" spans="1:2">
      <c r="A8" s="170" t="s">
        <v>819</v>
      </c>
      <c r="B8" s="153"/>
    </row>
    <row r="9" s="32" customFormat="1" ht="19.5" customHeight="1" spans="1:2">
      <c r="A9" s="171" t="s">
        <v>820</v>
      </c>
      <c r="B9" s="172"/>
    </row>
    <row r="10" s="32" customFormat="1" ht="19.5" customHeight="1" spans="1:2">
      <c r="A10" s="171" t="s">
        <v>821</v>
      </c>
      <c r="B10" s="172"/>
    </row>
    <row r="11" s="32" customFormat="1" ht="19.5" customHeight="1" spans="1:2">
      <c r="A11" s="169" t="s">
        <v>460</v>
      </c>
      <c r="B11" s="153"/>
    </row>
    <row r="12" s="32" customFormat="1" ht="19.5" customHeight="1" spans="1:2">
      <c r="A12" s="169" t="s">
        <v>822</v>
      </c>
      <c r="B12" s="153"/>
    </row>
    <row r="13" s="32" customFormat="1" ht="19.5" customHeight="1" spans="1:2">
      <c r="A13" s="173" t="s">
        <v>823</v>
      </c>
      <c r="B13" s="172"/>
    </row>
    <row r="14" s="32" customFormat="1" ht="19.5" customHeight="1" spans="1:2">
      <c r="A14" s="171" t="s">
        <v>824</v>
      </c>
      <c r="B14" s="172"/>
    </row>
    <row r="15" s="32" customFormat="1" ht="19.5" customHeight="1" spans="1:2">
      <c r="A15" s="171" t="s">
        <v>825</v>
      </c>
      <c r="B15" s="172"/>
    </row>
    <row r="16" s="32" customFormat="1" ht="19.5" customHeight="1" spans="1:2">
      <c r="A16" s="171" t="s">
        <v>826</v>
      </c>
      <c r="B16" s="172"/>
    </row>
    <row r="17" s="32" customFormat="1" ht="19.5" customHeight="1" spans="1:2">
      <c r="A17" s="171" t="s">
        <v>827</v>
      </c>
      <c r="B17" s="172"/>
    </row>
    <row r="18" s="32" customFormat="1" ht="19.5" customHeight="1" spans="1:2">
      <c r="A18" s="171" t="s">
        <v>828</v>
      </c>
      <c r="B18" s="172"/>
    </row>
    <row r="19" s="32" customFormat="1" ht="19.5" customHeight="1" spans="1:2">
      <c r="A19" s="171" t="s">
        <v>829</v>
      </c>
      <c r="B19" s="172"/>
    </row>
    <row r="20" s="32" customFormat="1" ht="19.5" customHeight="1" spans="1:2">
      <c r="A20" s="170" t="s">
        <v>830</v>
      </c>
      <c r="B20" s="153"/>
    </row>
    <row r="21" s="32" customFormat="1" ht="19.5" customHeight="1" spans="1:2">
      <c r="A21" s="170" t="s">
        <v>831</v>
      </c>
      <c r="B21" s="153"/>
    </row>
    <row r="22" s="32" customFormat="1" ht="19.5" customHeight="1" spans="1:2">
      <c r="A22" s="171" t="s">
        <v>832</v>
      </c>
      <c r="B22" s="172"/>
    </row>
    <row r="23" s="32" customFormat="1" ht="19.5" customHeight="1" spans="1:2">
      <c r="A23" s="170" t="s">
        <v>833</v>
      </c>
      <c r="B23" s="153"/>
    </row>
    <row r="24" s="32" customFormat="1" ht="19.5" customHeight="1" spans="1:2">
      <c r="A24" s="171" t="s">
        <v>834</v>
      </c>
      <c r="B24" s="172"/>
    </row>
    <row r="25" s="32" customFormat="1" ht="19.5" customHeight="1" spans="1:2">
      <c r="A25" s="169" t="s">
        <v>475</v>
      </c>
      <c r="B25" s="153"/>
    </row>
    <row r="26" s="32" customFormat="1" ht="19.5" customHeight="1" spans="1:2">
      <c r="A26" s="170" t="s">
        <v>835</v>
      </c>
      <c r="B26" s="153"/>
    </row>
    <row r="27" s="32" customFormat="1" ht="19.5" customHeight="1" spans="1:2">
      <c r="A27" s="171" t="s">
        <v>821</v>
      </c>
      <c r="B27" s="172"/>
    </row>
    <row r="28" s="32" customFormat="1" ht="19.5" customHeight="1" spans="1:2">
      <c r="A28" s="171" t="s">
        <v>836</v>
      </c>
      <c r="B28" s="172"/>
    </row>
    <row r="29" s="32" customFormat="1" ht="19.5" customHeight="1" spans="1:2">
      <c r="A29" s="171" t="s">
        <v>837</v>
      </c>
      <c r="B29" s="172"/>
    </row>
    <row r="30" s="32" customFormat="1" ht="19.5" customHeight="1" spans="1:2">
      <c r="A30" s="170" t="s">
        <v>838</v>
      </c>
      <c r="B30" s="153"/>
    </row>
    <row r="31" s="32" customFormat="1" ht="19.5" customHeight="1" spans="1:2">
      <c r="A31" s="171" t="s">
        <v>839</v>
      </c>
      <c r="B31" s="172"/>
    </row>
    <row r="32" s="32" customFormat="1" ht="19.5" customHeight="1" spans="1:2">
      <c r="A32" s="169" t="s">
        <v>840</v>
      </c>
      <c r="B32" s="153"/>
    </row>
    <row r="33" s="32" customFormat="1" ht="19.5" customHeight="1" spans="1:2">
      <c r="A33" s="170" t="s">
        <v>841</v>
      </c>
      <c r="B33" s="153"/>
    </row>
    <row r="34" s="32" customFormat="1" ht="19.5" customHeight="1" spans="1:2">
      <c r="A34" s="171" t="s">
        <v>842</v>
      </c>
      <c r="B34" s="172"/>
    </row>
    <row r="35" s="32" customFormat="1" ht="19.5" customHeight="1" spans="1:2">
      <c r="A35" s="170" t="s">
        <v>843</v>
      </c>
      <c r="B35" s="153"/>
    </row>
    <row r="36" s="32" customFormat="1" ht="19.5" customHeight="1" spans="1:2">
      <c r="A36" s="171" t="s">
        <v>844</v>
      </c>
      <c r="B36" s="172"/>
    </row>
    <row r="37" s="32" customFormat="1" ht="19.5" customHeight="1" spans="1:2">
      <c r="A37" s="171" t="s">
        <v>845</v>
      </c>
      <c r="B37" s="172"/>
    </row>
    <row r="38" s="32" customFormat="1" ht="19.5" customHeight="1" spans="1:2">
      <c r="A38" s="171" t="s">
        <v>846</v>
      </c>
      <c r="B38" s="172"/>
    </row>
    <row r="39" s="32" customFormat="1" ht="19.5" customHeight="1" spans="1:2">
      <c r="A39" s="171" t="s">
        <v>847</v>
      </c>
      <c r="B39" s="172"/>
    </row>
    <row r="40" s="32" customFormat="1" ht="19.5" customHeight="1" spans="1:2">
      <c r="A40" s="171" t="s">
        <v>848</v>
      </c>
      <c r="B40" s="172"/>
    </row>
    <row r="41" s="32" customFormat="1" ht="19.5" customHeight="1" spans="1:2">
      <c r="A41" s="171" t="s">
        <v>849</v>
      </c>
      <c r="B41" s="172"/>
    </row>
    <row r="42" s="32" customFormat="1" ht="19.5" customHeight="1" spans="1:2">
      <c r="A42" s="169" t="s">
        <v>607</v>
      </c>
      <c r="B42" s="153"/>
    </row>
    <row r="43" s="32" customFormat="1" ht="19.5" customHeight="1" spans="1:2">
      <c r="A43" s="170" t="s">
        <v>850</v>
      </c>
      <c r="B43" s="153"/>
    </row>
    <row r="44" ht="18" customHeight="1" spans="1:2">
      <c r="A44" s="171" t="s">
        <v>851</v>
      </c>
      <c r="B44" s="172"/>
    </row>
    <row r="45" ht="18" customHeight="1" spans="1:2">
      <c r="A45" s="171" t="s">
        <v>852</v>
      </c>
      <c r="B45" s="172"/>
    </row>
    <row r="46" ht="18" customHeight="1" spans="1:2">
      <c r="A46" s="171" t="s">
        <v>853</v>
      </c>
      <c r="B46" s="172"/>
    </row>
    <row r="47" ht="18" customHeight="1" spans="1:2">
      <c r="A47" s="169" t="s">
        <v>611</v>
      </c>
      <c r="B47" s="153"/>
    </row>
    <row r="48" ht="18" customHeight="1" spans="1:2">
      <c r="A48" s="170" t="s">
        <v>854</v>
      </c>
      <c r="B48" s="153"/>
    </row>
    <row r="49" ht="18" customHeight="1" spans="1:2">
      <c r="A49" s="171" t="s">
        <v>855</v>
      </c>
      <c r="B49" s="172"/>
    </row>
    <row r="50" ht="18" customHeight="1" spans="1:2">
      <c r="A50" s="174" t="s">
        <v>856</v>
      </c>
      <c r="B50" s="175"/>
    </row>
    <row r="51" ht="18" customHeight="1" spans="1:1">
      <c r="A51" t="s">
        <v>857</v>
      </c>
    </row>
  </sheetData>
  <mergeCells count="1">
    <mergeCell ref="A2:B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D14"/>
  <sheetViews>
    <sheetView topLeftCell="A10" workbookViewId="0">
      <selection activeCell="B18" sqref="B18"/>
    </sheetView>
  </sheetViews>
  <sheetFormatPr defaultColWidth="9" defaultRowHeight="13.5" outlineLevelCol="3"/>
  <cols>
    <col min="1" max="1" width="36.6333333333333" customWidth="1"/>
    <col min="2" max="2" width="23.5" customWidth="1"/>
    <col min="3" max="3" width="32.75" customWidth="1"/>
    <col min="4" max="4" width="23.5" customWidth="1"/>
  </cols>
  <sheetData>
    <row r="1" spans="1:1">
      <c r="A1" t="s">
        <v>858</v>
      </c>
    </row>
    <row r="2" ht="27" spans="1:4">
      <c r="A2" s="20" t="s">
        <v>859</v>
      </c>
      <c r="B2" s="20"/>
      <c r="C2" s="20"/>
      <c r="D2" s="20"/>
    </row>
    <row r="3" ht="33.75" customHeight="1" spans="4:4">
      <c r="D3" s="32" t="s">
        <v>52</v>
      </c>
    </row>
    <row r="4" ht="61.5" customHeight="1" spans="1:4">
      <c r="A4" s="147" t="s">
        <v>669</v>
      </c>
      <c r="B4" s="148" t="s">
        <v>120</v>
      </c>
      <c r="C4" s="148" t="s">
        <v>179</v>
      </c>
      <c r="D4" s="149" t="s">
        <v>120</v>
      </c>
    </row>
    <row r="5" ht="27.75" customHeight="1" spans="1:4">
      <c r="A5" s="150" t="s">
        <v>671</v>
      </c>
      <c r="B5" s="151">
        <f>SUM(B6:B13)</f>
        <v>0</v>
      </c>
      <c r="C5" s="152" t="s">
        <v>860</v>
      </c>
      <c r="D5" s="153">
        <f>SUM(D6:D13)</f>
        <v>0</v>
      </c>
    </row>
    <row r="6" ht="27.75" customHeight="1" spans="1:4">
      <c r="A6" s="154" t="s">
        <v>861</v>
      </c>
      <c r="B6" s="155"/>
      <c r="C6" s="156" t="s">
        <v>862</v>
      </c>
      <c r="D6" s="157"/>
    </row>
    <row r="7" ht="27.75" customHeight="1" spans="1:4">
      <c r="A7" s="154" t="s">
        <v>863</v>
      </c>
      <c r="B7" s="155"/>
      <c r="C7" s="156" t="s">
        <v>864</v>
      </c>
      <c r="D7" s="157"/>
    </row>
    <row r="8" ht="27.75" customHeight="1" spans="1:4">
      <c r="A8" s="154" t="s">
        <v>865</v>
      </c>
      <c r="B8" s="155"/>
      <c r="C8" s="156" t="s">
        <v>866</v>
      </c>
      <c r="D8" s="157"/>
    </row>
    <row r="9" ht="27.75" customHeight="1" spans="1:4">
      <c r="A9" s="154" t="s">
        <v>867</v>
      </c>
      <c r="B9" s="155"/>
      <c r="C9" s="156" t="s">
        <v>868</v>
      </c>
      <c r="D9" s="157"/>
    </row>
    <row r="10" ht="27.75" customHeight="1" spans="1:4">
      <c r="A10" s="154" t="s">
        <v>869</v>
      </c>
      <c r="B10" s="155"/>
      <c r="C10" s="158"/>
      <c r="D10" s="157"/>
    </row>
    <row r="11" ht="27.75" customHeight="1" spans="1:4">
      <c r="A11" s="154" t="s">
        <v>870</v>
      </c>
      <c r="B11" s="155"/>
      <c r="C11" s="158"/>
      <c r="D11" s="157"/>
    </row>
    <row r="12" ht="27.75" customHeight="1" spans="1:4">
      <c r="A12" s="154" t="s">
        <v>871</v>
      </c>
      <c r="B12" s="155"/>
      <c r="C12" s="158"/>
      <c r="D12" s="157"/>
    </row>
    <row r="13" ht="27.75" customHeight="1" spans="1:4">
      <c r="A13" s="159" t="s">
        <v>872</v>
      </c>
      <c r="B13" s="160"/>
      <c r="C13" s="117"/>
      <c r="D13" s="118"/>
    </row>
    <row r="14" spans="1:1">
      <c r="A14" t="s">
        <v>873</v>
      </c>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B12"/>
  <sheetViews>
    <sheetView workbookViewId="0">
      <selection activeCell="A12" sqref="A12"/>
    </sheetView>
  </sheetViews>
  <sheetFormatPr defaultColWidth="9" defaultRowHeight="13.5" outlineLevelCol="1"/>
  <cols>
    <col min="1" max="1" width="47.1333333333333" customWidth="1"/>
    <col min="2" max="2" width="42.8833333333333" customWidth="1"/>
    <col min="3" max="4" width="19.8833333333333" customWidth="1"/>
  </cols>
  <sheetData>
    <row r="1" spans="1:1">
      <c r="A1" t="s">
        <v>874</v>
      </c>
    </row>
    <row r="2" ht="33.75" customHeight="1" spans="1:2">
      <c r="A2" s="20" t="s">
        <v>875</v>
      </c>
      <c r="B2" s="20"/>
    </row>
    <row r="3" ht="24" customHeight="1" spans="1:2">
      <c r="A3" s="131" t="s">
        <v>774</v>
      </c>
      <c r="B3" s="131"/>
    </row>
    <row r="4" ht="21.75" customHeight="1" spans="2:2">
      <c r="B4" s="140" t="s">
        <v>52</v>
      </c>
    </row>
    <row r="5" ht="28.5" customHeight="1" spans="1:2">
      <c r="A5" s="21" t="s">
        <v>775</v>
      </c>
      <c r="B5" s="23" t="s">
        <v>120</v>
      </c>
    </row>
    <row r="6" ht="21" customHeight="1" spans="1:2">
      <c r="A6" s="141" t="s">
        <v>776</v>
      </c>
      <c r="B6" s="142">
        <f>SUM(B9:B11)</f>
        <v>0</v>
      </c>
    </row>
    <row r="7" ht="21" customHeight="1" spans="1:2">
      <c r="A7" s="141"/>
      <c r="B7" s="142"/>
    </row>
    <row r="8" ht="21" customHeight="1" spans="1:2">
      <c r="A8" s="141"/>
      <c r="B8" s="142"/>
    </row>
    <row r="9" ht="21" customHeight="1" spans="1:2">
      <c r="A9" s="143"/>
      <c r="B9" s="144"/>
    </row>
    <row r="10" ht="21" customHeight="1" spans="1:2">
      <c r="A10" s="143"/>
      <c r="B10" s="144"/>
    </row>
    <row r="11" ht="21" customHeight="1" spans="1:2">
      <c r="A11" s="145"/>
      <c r="B11" s="146"/>
    </row>
    <row r="12" spans="1:1">
      <c r="A12" t="s">
        <v>873</v>
      </c>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20"/>
  <sheetViews>
    <sheetView workbookViewId="0">
      <selection activeCell="A6" sqref="A6"/>
    </sheetView>
  </sheetViews>
  <sheetFormatPr defaultColWidth="9" defaultRowHeight="13.5"/>
  <cols>
    <col min="1" max="1" width="56.5" customWidth="1"/>
    <col min="2" max="2" width="31.1333333333333" customWidth="1"/>
  </cols>
  <sheetData>
    <row r="1" spans="1:1">
      <c r="A1" t="s">
        <v>876</v>
      </c>
    </row>
    <row r="2" ht="39" customHeight="1" spans="1:2">
      <c r="A2" s="20" t="s">
        <v>875</v>
      </c>
      <c r="B2" s="20"/>
    </row>
    <row r="3" ht="23.25" customHeight="1" spans="1:2">
      <c r="A3" s="131" t="s">
        <v>782</v>
      </c>
      <c r="B3" s="131"/>
    </row>
    <row r="4" ht="23.25" customHeight="1" spans="2:2">
      <c r="B4" s="132" t="s">
        <v>52</v>
      </c>
    </row>
    <row r="5" ht="30" customHeight="1" spans="1:2">
      <c r="A5" s="21" t="s">
        <v>53</v>
      </c>
      <c r="B5" s="23" t="s">
        <v>120</v>
      </c>
    </row>
    <row r="6" ht="26.25" customHeight="1" spans="1:2">
      <c r="A6" s="133" t="s">
        <v>877</v>
      </c>
      <c r="B6" s="134">
        <f>SUM(B7:B9)</f>
        <v>0</v>
      </c>
    </row>
    <row r="7" ht="26.25" customHeight="1" spans="1:2">
      <c r="A7" s="135"/>
      <c r="B7" s="136"/>
    </row>
    <row r="8" ht="26.25" customHeight="1" spans="1:2">
      <c r="A8" s="135"/>
      <c r="B8" s="137"/>
    </row>
    <row r="9" ht="26.25" customHeight="1" spans="1:2">
      <c r="A9" s="138"/>
      <c r="B9" s="139"/>
    </row>
    <row r="10" spans="1:1">
      <c r="A10" t="s">
        <v>873</v>
      </c>
    </row>
    <row r="20" spans="9:9">
      <c r="I20" s="1"/>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P13"/>
  <sheetViews>
    <sheetView topLeftCell="A7" workbookViewId="0">
      <selection activeCell="F6" sqref="F6"/>
    </sheetView>
  </sheetViews>
  <sheetFormatPr defaultColWidth="9" defaultRowHeight="13.5"/>
  <cols>
    <col min="1" max="1" width="22.5" customWidth="1"/>
    <col min="2" max="4" width="10.75" customWidth="1"/>
    <col min="5" max="6" width="9.75" customWidth="1"/>
    <col min="7" max="8" width="9.13333333333333" customWidth="1"/>
    <col min="9" max="9" width="26.5" customWidth="1"/>
    <col min="10" max="12" width="10.75" customWidth="1"/>
    <col min="13" max="14" width="9.75" customWidth="1"/>
    <col min="17" max="17" width="16.1333333333333" customWidth="1"/>
  </cols>
  <sheetData>
    <row r="1" spans="1:1">
      <c r="A1" t="s">
        <v>878</v>
      </c>
    </row>
    <row r="2" ht="56.25" customHeight="1" spans="1:16">
      <c r="A2" s="20" t="s">
        <v>879</v>
      </c>
      <c r="B2" s="20"/>
      <c r="C2" s="20"/>
      <c r="D2" s="20"/>
      <c r="E2" s="20"/>
      <c r="F2" s="20"/>
      <c r="G2" s="20"/>
      <c r="H2" s="20"/>
      <c r="I2" s="20"/>
      <c r="J2" s="20"/>
      <c r="K2" s="20"/>
      <c r="L2" s="20"/>
      <c r="M2" s="20"/>
      <c r="N2" s="20"/>
      <c r="O2" s="20"/>
      <c r="P2" s="20"/>
    </row>
    <row r="3" ht="22.5" customHeight="1" spans="15:16">
      <c r="O3" s="90" t="s">
        <v>52</v>
      </c>
      <c r="P3" s="90"/>
    </row>
    <row r="4" ht="54" spans="1:16">
      <c r="A4" s="98" t="s">
        <v>115</v>
      </c>
      <c r="B4" s="99" t="s">
        <v>116</v>
      </c>
      <c r="C4" s="99" t="s">
        <v>117</v>
      </c>
      <c r="D4" s="99" t="s">
        <v>118</v>
      </c>
      <c r="E4" s="99" t="s">
        <v>119</v>
      </c>
      <c r="F4" s="99" t="s">
        <v>120</v>
      </c>
      <c r="G4" s="99" t="s">
        <v>880</v>
      </c>
      <c r="H4" s="100" t="s">
        <v>881</v>
      </c>
      <c r="I4" s="119" t="s">
        <v>123</v>
      </c>
      <c r="J4" s="99" t="s">
        <v>116</v>
      </c>
      <c r="K4" s="99" t="s">
        <v>117</v>
      </c>
      <c r="L4" s="99" t="s">
        <v>118</v>
      </c>
      <c r="M4" s="99" t="s">
        <v>119</v>
      </c>
      <c r="N4" s="99" t="s">
        <v>120</v>
      </c>
      <c r="O4" s="99" t="s">
        <v>880</v>
      </c>
      <c r="P4" s="100" t="s">
        <v>881</v>
      </c>
    </row>
    <row r="5" ht="28.5" customHeight="1" spans="1:16">
      <c r="A5" s="101" t="s">
        <v>124</v>
      </c>
      <c r="B5" s="102"/>
      <c r="C5" s="102"/>
      <c r="D5" s="102"/>
      <c r="E5" s="102"/>
      <c r="F5" s="102"/>
      <c r="G5" s="103" t="s">
        <v>125</v>
      </c>
      <c r="H5" s="104" t="s">
        <v>125</v>
      </c>
      <c r="I5" s="120" t="s">
        <v>124</v>
      </c>
      <c r="J5" s="102"/>
      <c r="K5" s="102"/>
      <c r="L5" s="102"/>
      <c r="M5" s="102"/>
      <c r="N5" s="102"/>
      <c r="O5" s="103" t="s">
        <v>125</v>
      </c>
      <c r="P5" s="104" t="s">
        <v>125</v>
      </c>
    </row>
    <row r="6" ht="28.5" customHeight="1" spans="1:16">
      <c r="A6" s="105" t="s">
        <v>126</v>
      </c>
      <c r="B6" s="102"/>
      <c r="C6" s="102"/>
      <c r="D6" s="102"/>
      <c r="E6" s="102"/>
      <c r="F6" s="106"/>
      <c r="G6" s="107"/>
      <c r="H6" s="108"/>
      <c r="I6" s="121" t="s">
        <v>127</v>
      </c>
      <c r="J6" s="102"/>
      <c r="K6" s="102"/>
      <c r="L6" s="102"/>
      <c r="M6" s="102"/>
      <c r="N6" s="102"/>
      <c r="O6" s="103" t="s">
        <v>125</v>
      </c>
      <c r="P6" s="104" t="s">
        <v>125</v>
      </c>
    </row>
    <row r="7" ht="28.5" customHeight="1" spans="1:16">
      <c r="A7" s="109" t="s">
        <v>882</v>
      </c>
      <c r="B7" s="110"/>
      <c r="C7" s="110"/>
      <c r="D7" s="110"/>
      <c r="E7" s="110"/>
      <c r="F7" s="111"/>
      <c r="G7" s="103" t="s">
        <v>125</v>
      </c>
      <c r="H7" s="104" t="s">
        <v>125</v>
      </c>
      <c r="I7" s="122" t="s">
        <v>883</v>
      </c>
      <c r="J7" s="110"/>
      <c r="K7" s="110"/>
      <c r="L7" s="110"/>
      <c r="M7" s="110"/>
      <c r="N7" s="110"/>
      <c r="O7" s="103" t="s">
        <v>125</v>
      </c>
      <c r="P7" s="104" t="s">
        <v>125</v>
      </c>
    </row>
    <row r="8" ht="28.5" customHeight="1" spans="1:16">
      <c r="A8" s="109" t="s">
        <v>884</v>
      </c>
      <c r="B8" s="110"/>
      <c r="C8" s="110"/>
      <c r="D8" s="110"/>
      <c r="E8" s="110"/>
      <c r="F8" s="111"/>
      <c r="G8" s="103" t="s">
        <v>125</v>
      </c>
      <c r="H8" s="104" t="s">
        <v>125</v>
      </c>
      <c r="I8" s="122" t="s">
        <v>885</v>
      </c>
      <c r="J8" s="110"/>
      <c r="K8" s="110"/>
      <c r="L8" s="110"/>
      <c r="M8" s="110"/>
      <c r="N8" s="110"/>
      <c r="O8" s="103" t="s">
        <v>125</v>
      </c>
      <c r="P8" s="104" t="s">
        <v>125</v>
      </c>
    </row>
    <row r="9" ht="28.5" customHeight="1" spans="1:16">
      <c r="A9" s="105" t="s">
        <v>153</v>
      </c>
      <c r="B9" s="102"/>
      <c r="C9" s="102"/>
      <c r="D9" s="102"/>
      <c r="E9" s="102"/>
      <c r="F9" s="106"/>
      <c r="G9" s="103" t="s">
        <v>125</v>
      </c>
      <c r="H9" s="104" t="s">
        <v>125</v>
      </c>
      <c r="I9" s="123" t="s">
        <v>154</v>
      </c>
      <c r="J9" s="102"/>
      <c r="K9" s="102"/>
      <c r="L9" s="102"/>
      <c r="M9" s="102"/>
      <c r="N9" s="102"/>
      <c r="O9" s="103" t="s">
        <v>125</v>
      </c>
      <c r="P9" s="104" t="s">
        <v>125</v>
      </c>
    </row>
    <row r="10" ht="18.75" customHeight="1" spans="1:16">
      <c r="A10" s="112" t="s">
        <v>155</v>
      </c>
      <c r="B10" s="110"/>
      <c r="C10" s="110"/>
      <c r="D10" s="110"/>
      <c r="E10" s="110"/>
      <c r="F10" s="110"/>
      <c r="G10" s="110"/>
      <c r="H10" s="113"/>
      <c r="I10" s="124" t="s">
        <v>156</v>
      </c>
      <c r="J10" s="114"/>
      <c r="K10" s="114"/>
      <c r="L10" s="114"/>
      <c r="M10" s="114"/>
      <c r="N10" s="114"/>
      <c r="O10" s="110"/>
      <c r="P10" s="125"/>
    </row>
    <row r="11" ht="18.75" customHeight="1" spans="1:16">
      <c r="A11" s="112" t="s">
        <v>886</v>
      </c>
      <c r="B11" s="114"/>
      <c r="C11" s="114"/>
      <c r="D11" s="114"/>
      <c r="E11" s="114"/>
      <c r="F11" s="114"/>
      <c r="G11" s="114"/>
      <c r="H11" s="115"/>
      <c r="I11" s="126" t="s">
        <v>887</v>
      </c>
      <c r="J11" s="114"/>
      <c r="K11" s="114"/>
      <c r="L11" s="114"/>
      <c r="M11" s="114"/>
      <c r="N11" s="114"/>
      <c r="O11" s="127"/>
      <c r="P11" s="125"/>
    </row>
    <row r="12" ht="18.75" customHeight="1" spans="1:16">
      <c r="A12" s="112" t="s">
        <v>888</v>
      </c>
      <c r="B12" s="114"/>
      <c r="C12" s="114"/>
      <c r="D12" s="114"/>
      <c r="E12" s="114"/>
      <c r="F12" s="114"/>
      <c r="G12" s="114"/>
      <c r="H12" s="115"/>
      <c r="I12" s="128" t="s">
        <v>889</v>
      </c>
      <c r="J12" s="110"/>
      <c r="K12" s="110"/>
      <c r="L12" s="111"/>
      <c r="M12" s="110"/>
      <c r="N12" s="110"/>
      <c r="O12" s="114"/>
      <c r="P12" s="115"/>
    </row>
    <row r="13" ht="18.75" customHeight="1" spans="1:16">
      <c r="A13" s="116" t="s">
        <v>890</v>
      </c>
      <c r="B13" s="117"/>
      <c r="C13" s="117"/>
      <c r="D13" s="117"/>
      <c r="E13" s="117"/>
      <c r="F13" s="117"/>
      <c r="G13" s="117"/>
      <c r="H13" s="118"/>
      <c r="I13" s="129" t="s">
        <v>891</v>
      </c>
      <c r="J13" s="130"/>
      <c r="K13" s="130"/>
      <c r="L13" s="130"/>
      <c r="M13" s="130"/>
      <c r="N13" s="130"/>
      <c r="O13" s="117"/>
      <c r="P13" s="118"/>
    </row>
  </sheetData>
  <mergeCells count="2">
    <mergeCell ref="A2:P2"/>
    <mergeCell ref="O3:P3"/>
  </mergeCells>
  <printOptions horizontalCentered="1"/>
  <pageMargins left="0.196527777777778" right="0.196527777777778" top="0.751388888888889" bottom="0.590277777777778" header="0.298611111111111" footer="0.298611111111111"/>
  <pageSetup paperSize="9" scale="77" orientation="landscape" horizontalDpi="600" verticalDpi="300"/>
  <headerFooter>
    <oddFooter>&amp;C第 29 页，共 37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36"/>
  <sheetViews>
    <sheetView showGridLines="0" showZeros="0" workbookViewId="0">
      <selection activeCell="C25" sqref="C25"/>
    </sheetView>
  </sheetViews>
  <sheetFormatPr defaultColWidth="9" defaultRowHeight="14.25" outlineLevelCol="6"/>
  <cols>
    <col min="1" max="1" width="8.75" style="341" customWidth="1"/>
    <col min="2" max="2" width="5.38333333333333" style="341" customWidth="1"/>
    <col min="3" max="3" width="98.1333333333333" style="341" customWidth="1"/>
    <col min="4" max="4" width="11.8833333333333" style="341" customWidth="1"/>
    <col min="5" max="258" width="9" style="341"/>
    <col min="259" max="259" width="129.5" style="341" customWidth="1"/>
    <col min="260" max="260" width="11.8833333333333" style="341" customWidth="1"/>
    <col min="261" max="514" width="9" style="341"/>
    <col min="515" max="515" width="129.5" style="341" customWidth="1"/>
    <col min="516" max="516" width="11.8833333333333" style="341" customWidth="1"/>
    <col min="517" max="770" width="9" style="341"/>
    <col min="771" max="771" width="129.5" style="341" customWidth="1"/>
    <col min="772" max="772" width="11.8833333333333" style="341" customWidth="1"/>
    <col min="773" max="1026" width="9" style="341"/>
    <col min="1027" max="1027" width="129.5" style="341" customWidth="1"/>
    <col min="1028" max="1028" width="11.8833333333333" style="341" customWidth="1"/>
    <col min="1029" max="1282" width="9" style="341"/>
    <col min="1283" max="1283" width="129.5" style="341" customWidth="1"/>
    <col min="1284" max="1284" width="11.8833333333333" style="341" customWidth="1"/>
    <col min="1285" max="1538" width="9" style="341"/>
    <col min="1539" max="1539" width="129.5" style="341" customWidth="1"/>
    <col min="1540" max="1540" width="11.8833333333333" style="341" customWidth="1"/>
    <col min="1541" max="1794" width="9" style="341"/>
    <col min="1795" max="1795" width="129.5" style="341" customWidth="1"/>
    <col min="1796" max="1796" width="11.8833333333333" style="341" customWidth="1"/>
    <col min="1797" max="2050" width="9" style="341"/>
    <col min="2051" max="2051" width="129.5" style="341" customWidth="1"/>
    <col min="2052" max="2052" width="11.8833333333333" style="341" customWidth="1"/>
    <col min="2053" max="2306" width="9" style="341"/>
    <col min="2307" max="2307" width="129.5" style="341" customWidth="1"/>
    <col min="2308" max="2308" width="11.8833333333333" style="341" customWidth="1"/>
    <col min="2309" max="2562" width="9" style="341"/>
    <col min="2563" max="2563" width="129.5" style="341" customWidth="1"/>
    <col min="2564" max="2564" width="11.8833333333333" style="341" customWidth="1"/>
    <col min="2565" max="2818" width="9" style="341"/>
    <col min="2819" max="2819" width="129.5" style="341" customWidth="1"/>
    <col min="2820" max="2820" width="11.8833333333333" style="341" customWidth="1"/>
    <col min="2821" max="3074" width="9" style="341"/>
    <col min="3075" max="3075" width="129.5" style="341" customWidth="1"/>
    <col min="3076" max="3076" width="11.8833333333333" style="341" customWidth="1"/>
    <col min="3077" max="3330" width="9" style="341"/>
    <col min="3331" max="3331" width="129.5" style="341" customWidth="1"/>
    <col min="3332" max="3332" width="11.8833333333333" style="341" customWidth="1"/>
    <col min="3333" max="3586" width="9" style="341"/>
    <col min="3587" max="3587" width="129.5" style="341" customWidth="1"/>
    <col min="3588" max="3588" width="11.8833333333333" style="341" customWidth="1"/>
    <col min="3589" max="3842" width="9" style="341"/>
    <col min="3843" max="3843" width="129.5" style="341" customWidth="1"/>
    <col min="3844" max="3844" width="11.8833333333333" style="341" customWidth="1"/>
    <col min="3845" max="4098" width="9" style="341"/>
    <col min="4099" max="4099" width="129.5" style="341" customWidth="1"/>
    <col min="4100" max="4100" width="11.8833333333333" style="341" customWidth="1"/>
    <col min="4101" max="4354" width="9" style="341"/>
    <col min="4355" max="4355" width="129.5" style="341" customWidth="1"/>
    <col min="4356" max="4356" width="11.8833333333333" style="341" customWidth="1"/>
    <col min="4357" max="4610" width="9" style="341"/>
    <col min="4611" max="4611" width="129.5" style="341" customWidth="1"/>
    <col min="4612" max="4612" width="11.8833333333333" style="341" customWidth="1"/>
    <col min="4613" max="4866" width="9" style="341"/>
    <col min="4867" max="4867" width="129.5" style="341" customWidth="1"/>
    <col min="4868" max="4868" width="11.8833333333333" style="341" customWidth="1"/>
    <col min="4869" max="5122" width="9" style="341"/>
    <col min="5123" max="5123" width="129.5" style="341" customWidth="1"/>
    <col min="5124" max="5124" width="11.8833333333333" style="341" customWidth="1"/>
    <col min="5125" max="5378" width="9" style="341"/>
    <col min="5379" max="5379" width="129.5" style="341" customWidth="1"/>
    <col min="5380" max="5380" width="11.8833333333333" style="341" customWidth="1"/>
    <col min="5381" max="5634" width="9" style="341"/>
    <col min="5635" max="5635" width="129.5" style="341" customWidth="1"/>
    <col min="5636" max="5636" width="11.8833333333333" style="341" customWidth="1"/>
    <col min="5637" max="5890" width="9" style="341"/>
    <col min="5891" max="5891" width="129.5" style="341" customWidth="1"/>
    <col min="5892" max="5892" width="11.8833333333333" style="341" customWidth="1"/>
    <col min="5893" max="6146" width="9" style="341"/>
    <col min="6147" max="6147" width="129.5" style="341" customWidth="1"/>
    <col min="6148" max="6148" width="11.8833333333333" style="341" customWidth="1"/>
    <col min="6149" max="6402" width="9" style="341"/>
    <col min="6403" max="6403" width="129.5" style="341" customWidth="1"/>
    <col min="6404" max="6404" width="11.8833333333333" style="341" customWidth="1"/>
    <col min="6405" max="6658" width="9" style="341"/>
    <col min="6659" max="6659" width="129.5" style="341" customWidth="1"/>
    <col min="6660" max="6660" width="11.8833333333333" style="341" customWidth="1"/>
    <col min="6661" max="6914" width="9" style="341"/>
    <col min="6915" max="6915" width="129.5" style="341" customWidth="1"/>
    <col min="6916" max="6916" width="11.8833333333333" style="341" customWidth="1"/>
    <col min="6917" max="7170" width="9" style="341"/>
    <col min="7171" max="7171" width="129.5" style="341" customWidth="1"/>
    <col min="7172" max="7172" width="11.8833333333333" style="341" customWidth="1"/>
    <col min="7173" max="7426" width="9" style="341"/>
    <col min="7427" max="7427" width="129.5" style="341" customWidth="1"/>
    <col min="7428" max="7428" width="11.8833333333333" style="341" customWidth="1"/>
    <col min="7429" max="7682" width="9" style="341"/>
    <col min="7683" max="7683" width="129.5" style="341" customWidth="1"/>
    <col min="7684" max="7684" width="11.8833333333333" style="341" customWidth="1"/>
    <col min="7685" max="7938" width="9" style="341"/>
    <col min="7939" max="7939" width="129.5" style="341" customWidth="1"/>
    <col min="7940" max="7940" width="11.8833333333333" style="341" customWidth="1"/>
    <col min="7941" max="8194" width="9" style="341"/>
    <col min="8195" max="8195" width="129.5" style="341" customWidth="1"/>
    <col min="8196" max="8196" width="11.8833333333333" style="341" customWidth="1"/>
    <col min="8197" max="8450" width="9" style="341"/>
    <col min="8451" max="8451" width="129.5" style="341" customWidth="1"/>
    <col min="8452" max="8452" width="11.8833333333333" style="341" customWidth="1"/>
    <col min="8453" max="8706" width="9" style="341"/>
    <col min="8707" max="8707" width="129.5" style="341" customWidth="1"/>
    <col min="8708" max="8708" width="11.8833333333333" style="341" customWidth="1"/>
    <col min="8709" max="8962" width="9" style="341"/>
    <col min="8963" max="8963" width="129.5" style="341" customWidth="1"/>
    <col min="8964" max="8964" width="11.8833333333333" style="341" customWidth="1"/>
    <col min="8965" max="9218" width="9" style="341"/>
    <col min="9219" max="9219" width="129.5" style="341" customWidth="1"/>
    <col min="9220" max="9220" width="11.8833333333333" style="341" customWidth="1"/>
    <col min="9221" max="9474" width="9" style="341"/>
    <col min="9475" max="9475" width="129.5" style="341" customWidth="1"/>
    <col min="9476" max="9476" width="11.8833333333333" style="341" customWidth="1"/>
    <col min="9477" max="9730" width="9" style="341"/>
    <col min="9731" max="9731" width="129.5" style="341" customWidth="1"/>
    <col min="9732" max="9732" width="11.8833333333333" style="341" customWidth="1"/>
    <col min="9733" max="9986" width="9" style="341"/>
    <col min="9987" max="9987" width="129.5" style="341" customWidth="1"/>
    <col min="9988" max="9988" width="11.8833333333333" style="341" customWidth="1"/>
    <col min="9989" max="10242" width="9" style="341"/>
    <col min="10243" max="10243" width="129.5" style="341" customWidth="1"/>
    <col min="10244" max="10244" width="11.8833333333333" style="341" customWidth="1"/>
    <col min="10245" max="10498" width="9" style="341"/>
    <col min="10499" max="10499" width="129.5" style="341" customWidth="1"/>
    <col min="10500" max="10500" width="11.8833333333333" style="341" customWidth="1"/>
    <col min="10501" max="10754" width="9" style="341"/>
    <col min="10755" max="10755" width="129.5" style="341" customWidth="1"/>
    <col min="10756" max="10756" width="11.8833333333333" style="341" customWidth="1"/>
    <col min="10757" max="11010" width="9" style="341"/>
    <col min="11011" max="11011" width="129.5" style="341" customWidth="1"/>
    <col min="11012" max="11012" width="11.8833333333333" style="341" customWidth="1"/>
    <col min="11013" max="11266" width="9" style="341"/>
    <col min="11267" max="11267" width="129.5" style="341" customWidth="1"/>
    <col min="11268" max="11268" width="11.8833333333333" style="341" customWidth="1"/>
    <col min="11269" max="11522" width="9" style="341"/>
    <col min="11523" max="11523" width="129.5" style="341" customWidth="1"/>
    <col min="11524" max="11524" width="11.8833333333333" style="341" customWidth="1"/>
    <col min="11525" max="11778" width="9" style="341"/>
    <col min="11779" max="11779" width="129.5" style="341" customWidth="1"/>
    <col min="11780" max="11780" width="11.8833333333333" style="341" customWidth="1"/>
    <col min="11781" max="12034" width="9" style="341"/>
    <col min="12035" max="12035" width="129.5" style="341" customWidth="1"/>
    <col min="12036" max="12036" width="11.8833333333333" style="341" customWidth="1"/>
    <col min="12037" max="12290" width="9" style="341"/>
    <col min="12291" max="12291" width="129.5" style="341" customWidth="1"/>
    <col min="12292" max="12292" width="11.8833333333333" style="341" customWidth="1"/>
    <col min="12293" max="12546" width="9" style="341"/>
    <col min="12547" max="12547" width="129.5" style="341" customWidth="1"/>
    <col min="12548" max="12548" width="11.8833333333333" style="341" customWidth="1"/>
    <col min="12549" max="12802" width="9" style="341"/>
    <col min="12803" max="12803" width="129.5" style="341" customWidth="1"/>
    <col min="12804" max="12804" width="11.8833333333333" style="341" customWidth="1"/>
    <col min="12805" max="13058" width="9" style="341"/>
    <col min="13059" max="13059" width="129.5" style="341" customWidth="1"/>
    <col min="13060" max="13060" width="11.8833333333333" style="341" customWidth="1"/>
    <col min="13061" max="13314" width="9" style="341"/>
    <col min="13315" max="13315" width="129.5" style="341" customWidth="1"/>
    <col min="13316" max="13316" width="11.8833333333333" style="341" customWidth="1"/>
    <col min="13317" max="13570" width="9" style="341"/>
    <col min="13571" max="13571" width="129.5" style="341" customWidth="1"/>
    <col min="13572" max="13572" width="11.8833333333333" style="341" customWidth="1"/>
    <col min="13573" max="13826" width="9" style="341"/>
    <col min="13827" max="13827" width="129.5" style="341" customWidth="1"/>
    <col min="13828" max="13828" width="11.8833333333333" style="341" customWidth="1"/>
    <col min="13829" max="14082" width="9" style="341"/>
    <col min="14083" max="14083" width="129.5" style="341" customWidth="1"/>
    <col min="14084" max="14084" width="11.8833333333333" style="341" customWidth="1"/>
    <col min="14085" max="14338" width="9" style="341"/>
    <col min="14339" max="14339" width="129.5" style="341" customWidth="1"/>
    <col min="14340" max="14340" width="11.8833333333333" style="341" customWidth="1"/>
    <col min="14341" max="14594" width="9" style="341"/>
    <col min="14595" max="14595" width="129.5" style="341" customWidth="1"/>
    <col min="14596" max="14596" width="11.8833333333333" style="341" customWidth="1"/>
    <col min="14597" max="14850" width="9" style="341"/>
    <col min="14851" max="14851" width="129.5" style="341" customWidth="1"/>
    <col min="14852" max="14852" width="11.8833333333333" style="341" customWidth="1"/>
    <col min="14853" max="15106" width="9" style="341"/>
    <col min="15107" max="15107" width="129.5" style="341" customWidth="1"/>
    <col min="15108" max="15108" width="11.8833333333333" style="341" customWidth="1"/>
    <col min="15109" max="15362" width="9" style="341"/>
    <col min="15363" max="15363" width="129.5" style="341" customWidth="1"/>
    <col min="15364" max="15364" width="11.8833333333333" style="341" customWidth="1"/>
    <col min="15365" max="15618" width="9" style="341"/>
    <col min="15619" max="15619" width="129.5" style="341" customWidth="1"/>
    <col min="15620" max="15620" width="11.8833333333333" style="341" customWidth="1"/>
    <col min="15621" max="15874" width="9" style="341"/>
    <col min="15875" max="15875" width="129.5" style="341" customWidth="1"/>
    <col min="15876" max="15876" width="11.8833333333333" style="341" customWidth="1"/>
    <col min="15877" max="16130" width="9" style="341"/>
    <col min="16131" max="16131" width="129.5" style="341" customWidth="1"/>
    <col min="16132" max="16132" width="11.8833333333333" style="341" customWidth="1"/>
    <col min="16133" max="16384" width="9" style="341"/>
  </cols>
  <sheetData>
    <row r="1" ht="35.25" customHeight="1" spans="1:3">
      <c r="A1" s="342" t="s">
        <v>3</v>
      </c>
      <c r="B1" s="342"/>
      <c r="C1" s="342"/>
    </row>
    <row r="2" ht="12" customHeight="1" spans="3:3">
      <c r="C2" s="343"/>
    </row>
    <row r="3" ht="17.25" customHeight="1" spans="2:7">
      <c r="B3" s="341" t="s">
        <v>4</v>
      </c>
      <c r="C3" s="344" t="s">
        <v>5</v>
      </c>
      <c r="E3" s="345"/>
      <c r="F3" s="345"/>
      <c r="G3" s="345"/>
    </row>
    <row r="4" ht="17.25" customHeight="1" spans="2:3">
      <c r="B4" s="341" t="s">
        <v>6</v>
      </c>
      <c r="C4" s="344" t="s">
        <v>7</v>
      </c>
    </row>
    <row r="5" ht="17.25" customHeight="1" spans="2:3">
      <c r="B5" s="341" t="s">
        <v>8</v>
      </c>
      <c r="C5" s="344" t="s">
        <v>9</v>
      </c>
    </row>
    <row r="6" ht="17.25" customHeight="1" spans="3:3">
      <c r="C6" s="344" t="s">
        <v>10</v>
      </c>
    </row>
    <row r="7" ht="17.25" customHeight="1" spans="2:3">
      <c r="B7" s="341" t="s">
        <v>11</v>
      </c>
      <c r="C7" s="344" t="s">
        <v>12</v>
      </c>
    </row>
    <row r="8" ht="17.25" customHeight="1" spans="2:3">
      <c r="B8" s="341" t="s">
        <v>13</v>
      </c>
      <c r="C8" s="344" t="s">
        <v>14</v>
      </c>
    </row>
    <row r="9" ht="17.25" customHeight="1" spans="2:3">
      <c r="B9" s="341" t="s">
        <v>15</v>
      </c>
      <c r="C9" s="344" t="s">
        <v>16</v>
      </c>
    </row>
    <row r="10" ht="17.25" customHeight="1" spans="2:3">
      <c r="B10" s="341" t="s">
        <v>17</v>
      </c>
      <c r="C10" s="344" t="s">
        <v>18</v>
      </c>
    </row>
    <row r="11" ht="17.25" customHeight="1" spans="2:3">
      <c r="B11" s="341" t="s">
        <v>19</v>
      </c>
      <c r="C11" s="344" t="s">
        <v>20</v>
      </c>
    </row>
    <row r="12" ht="17.25" customHeight="1" spans="3:3">
      <c r="C12" s="344" t="s">
        <v>21</v>
      </c>
    </row>
    <row r="13" ht="17.25" customHeight="1" spans="2:3">
      <c r="B13" s="341" t="s">
        <v>22</v>
      </c>
      <c r="C13" s="344" t="s">
        <v>23</v>
      </c>
    </row>
    <row r="14" ht="17.25" customHeight="1" spans="3:3">
      <c r="C14" s="344" t="s">
        <v>24</v>
      </c>
    </row>
    <row r="15" ht="17.25" customHeight="1" spans="2:3">
      <c r="B15" s="341" t="s">
        <v>25</v>
      </c>
      <c r="C15" s="344" t="s">
        <v>26</v>
      </c>
    </row>
    <row r="16" ht="17.25" customHeight="1" spans="2:3">
      <c r="B16" s="341" t="s">
        <v>27</v>
      </c>
      <c r="C16" s="344" t="s">
        <v>28</v>
      </c>
    </row>
    <row r="17" ht="17.25" customHeight="1" spans="2:3">
      <c r="B17" s="341" t="s">
        <v>29</v>
      </c>
      <c r="C17" s="344" t="s">
        <v>30</v>
      </c>
    </row>
    <row r="18" ht="17.25" customHeight="1" spans="2:3">
      <c r="B18" s="341" t="s">
        <v>31</v>
      </c>
      <c r="C18" s="344" t="s">
        <v>32</v>
      </c>
    </row>
    <row r="19" ht="17.25" customHeight="1" spans="2:3">
      <c r="B19" s="341" t="s">
        <v>33</v>
      </c>
      <c r="C19" s="344" t="s">
        <v>34</v>
      </c>
    </row>
    <row r="20" ht="17.25" customHeight="1" spans="3:3">
      <c r="C20" s="344" t="s">
        <v>35</v>
      </c>
    </row>
    <row r="21" ht="17.25" customHeight="1" spans="2:3">
      <c r="B21" s="341" t="s">
        <v>36</v>
      </c>
      <c r="C21" s="344" t="s">
        <v>37</v>
      </c>
    </row>
    <row r="22" ht="17.25" customHeight="1" spans="2:3">
      <c r="B22" s="341" t="s">
        <v>38</v>
      </c>
      <c r="C22" s="344" t="s">
        <v>39</v>
      </c>
    </row>
    <row r="23" ht="17.25" customHeight="1" spans="2:3">
      <c r="B23" s="341" t="s">
        <v>40</v>
      </c>
      <c r="C23" s="344" t="s">
        <v>41</v>
      </c>
    </row>
    <row r="24" ht="17.25" customHeight="1" spans="2:3">
      <c r="B24" s="341" t="s">
        <v>42</v>
      </c>
      <c r="C24" s="344" t="s">
        <v>43</v>
      </c>
    </row>
    <row r="25" ht="17.25" customHeight="1" spans="2:3">
      <c r="B25" s="341" t="s">
        <v>44</v>
      </c>
      <c r="C25" s="344" t="s">
        <v>45</v>
      </c>
    </row>
    <row r="26" ht="17.25" customHeight="1" spans="2:3">
      <c r="B26" s="341" t="s">
        <v>46</v>
      </c>
      <c r="C26" s="344" t="s">
        <v>47</v>
      </c>
    </row>
    <row r="27" ht="17.25" customHeight="1" spans="2:3">
      <c r="B27" s="341" t="s">
        <v>48</v>
      </c>
      <c r="C27" s="344" t="s">
        <v>49</v>
      </c>
    </row>
    <row r="28" ht="18.75" spans="3:3">
      <c r="C28" s="346"/>
    </row>
    <row r="29" ht="18.75" spans="3:3">
      <c r="C29" s="346"/>
    </row>
    <row r="30" ht="18.75" spans="3:3">
      <c r="C30" s="346"/>
    </row>
    <row r="31" ht="18.75" spans="3:3">
      <c r="C31" s="347"/>
    </row>
    <row r="32" ht="18.75" spans="3:3">
      <c r="C32" s="347"/>
    </row>
    <row r="33" ht="18.75" spans="3:3">
      <c r="C33" s="347"/>
    </row>
    <row r="34" ht="18.75" spans="3:3">
      <c r="C34" s="347"/>
    </row>
    <row r="35" ht="18.75" spans="3:3">
      <c r="C35" s="347"/>
    </row>
    <row r="36" ht="18.75" spans="3:3">
      <c r="C36" s="347"/>
    </row>
  </sheetData>
  <mergeCells count="1">
    <mergeCell ref="A1:C1"/>
  </mergeCells>
  <printOptions horizontalCentered="1" verticalCentered="1"/>
  <pageMargins left="0.156944444444444" right="0.393055555555556" top="0" bottom="0" header="0.393055555555556" footer="0.393055555555556"/>
  <pageSetup paperSize="9" firstPageNumber="0" pageOrder="overThenDown" orientation="landscape" useFirstPageNumber="1"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D5"/>
  <sheetViews>
    <sheetView workbookViewId="0">
      <selection activeCell="A2" sqref="A2:D5"/>
    </sheetView>
  </sheetViews>
  <sheetFormatPr defaultColWidth="9" defaultRowHeight="14.25" outlineLevelRow="4" outlineLevelCol="3"/>
  <cols>
    <col min="1" max="3" width="21.3833333333333" style="94" customWidth="1"/>
    <col min="4" max="4" width="25.3833333333333" style="94" customWidth="1"/>
    <col min="5" max="256" width="9" style="94"/>
    <col min="257" max="260" width="21.3833333333333" style="94" customWidth="1"/>
    <col min="261" max="512" width="9" style="94"/>
    <col min="513" max="516" width="21.3833333333333" style="94" customWidth="1"/>
    <col min="517" max="768" width="9" style="94"/>
    <col min="769" max="772" width="21.3833333333333" style="94" customWidth="1"/>
    <col min="773" max="1024" width="10" style="94"/>
    <col min="1025" max="1028" width="21.3833333333333" style="94" customWidth="1"/>
    <col min="1029" max="1280" width="9" style="94"/>
    <col min="1281" max="1284" width="21.3833333333333" style="94" customWidth="1"/>
    <col min="1285" max="1536" width="9" style="94"/>
    <col min="1537" max="1540" width="21.3833333333333" style="94" customWidth="1"/>
    <col min="1541" max="1792" width="9" style="94"/>
    <col min="1793" max="1796" width="21.3833333333333" style="94" customWidth="1"/>
    <col min="1797" max="2048" width="10" style="94"/>
    <col min="2049" max="2052" width="21.3833333333333" style="94" customWidth="1"/>
    <col min="2053" max="2304" width="9" style="94"/>
    <col min="2305" max="2308" width="21.3833333333333" style="94" customWidth="1"/>
    <col min="2309" max="2560" width="9" style="94"/>
    <col min="2561" max="2564" width="21.3833333333333" style="94" customWidth="1"/>
    <col min="2565" max="2816" width="9" style="94"/>
    <col min="2817" max="2820" width="21.3833333333333" style="94" customWidth="1"/>
    <col min="2821" max="3072" width="10" style="94"/>
    <col min="3073" max="3076" width="21.3833333333333" style="94" customWidth="1"/>
    <col min="3077" max="3328" width="9" style="94"/>
    <col min="3329" max="3332" width="21.3833333333333" style="94" customWidth="1"/>
    <col min="3333" max="3584" width="9" style="94"/>
    <col min="3585" max="3588" width="21.3833333333333" style="94" customWidth="1"/>
    <col min="3589" max="3840" width="9" style="94"/>
    <col min="3841" max="3844" width="21.3833333333333" style="94" customWidth="1"/>
    <col min="3845" max="4096" width="10" style="94"/>
    <col min="4097" max="4100" width="21.3833333333333" style="94" customWidth="1"/>
    <col min="4101" max="4352" width="9" style="94"/>
    <col min="4353" max="4356" width="21.3833333333333" style="94" customWidth="1"/>
    <col min="4357" max="4608" width="9" style="94"/>
    <col min="4609" max="4612" width="21.3833333333333" style="94" customWidth="1"/>
    <col min="4613" max="4864" width="9" style="94"/>
    <col min="4865" max="4868" width="21.3833333333333" style="94" customWidth="1"/>
    <col min="4869" max="5120" width="10" style="94"/>
    <col min="5121" max="5124" width="21.3833333333333" style="94" customWidth="1"/>
    <col min="5125" max="5376" width="9" style="94"/>
    <col min="5377" max="5380" width="21.3833333333333" style="94" customWidth="1"/>
    <col min="5381" max="5632" width="9" style="94"/>
    <col min="5633" max="5636" width="21.3833333333333" style="94" customWidth="1"/>
    <col min="5637" max="5888" width="9" style="94"/>
    <col min="5889" max="5892" width="21.3833333333333" style="94" customWidth="1"/>
    <col min="5893" max="6144" width="10" style="94"/>
    <col min="6145" max="6148" width="21.3833333333333" style="94" customWidth="1"/>
    <col min="6149" max="6400" width="9" style="94"/>
    <col min="6401" max="6404" width="21.3833333333333" style="94" customWidth="1"/>
    <col min="6405" max="6656" width="9" style="94"/>
    <col min="6657" max="6660" width="21.3833333333333" style="94" customWidth="1"/>
    <col min="6661" max="6912" width="9" style="94"/>
    <col min="6913" max="6916" width="21.3833333333333" style="94" customWidth="1"/>
    <col min="6917" max="7168" width="10" style="94"/>
    <col min="7169" max="7172" width="21.3833333333333" style="94" customWidth="1"/>
    <col min="7173" max="7424" width="9" style="94"/>
    <col min="7425" max="7428" width="21.3833333333333" style="94" customWidth="1"/>
    <col min="7429" max="7680" width="9" style="94"/>
    <col min="7681" max="7684" width="21.3833333333333" style="94" customWidth="1"/>
    <col min="7685" max="7936" width="9" style="94"/>
    <col min="7937" max="7940" width="21.3833333333333" style="94" customWidth="1"/>
    <col min="7941" max="8192" width="10" style="94"/>
    <col min="8193" max="8196" width="21.3833333333333" style="94" customWidth="1"/>
    <col min="8197" max="8448" width="9" style="94"/>
    <col min="8449" max="8452" width="21.3833333333333" style="94" customWidth="1"/>
    <col min="8453" max="8704" width="9" style="94"/>
    <col min="8705" max="8708" width="21.3833333333333" style="94" customWidth="1"/>
    <col min="8709" max="8960" width="9" style="94"/>
    <col min="8961" max="8964" width="21.3833333333333" style="94" customWidth="1"/>
    <col min="8965" max="9216" width="10" style="94"/>
    <col min="9217" max="9220" width="21.3833333333333" style="94" customWidth="1"/>
    <col min="9221" max="9472" width="9" style="94"/>
    <col min="9473" max="9476" width="21.3833333333333" style="94" customWidth="1"/>
    <col min="9477" max="9728" width="9" style="94"/>
    <col min="9729" max="9732" width="21.3833333333333" style="94" customWidth="1"/>
    <col min="9733" max="9984" width="9" style="94"/>
    <col min="9985" max="9988" width="21.3833333333333" style="94" customWidth="1"/>
    <col min="9989" max="10240" width="10" style="94"/>
    <col min="10241" max="10244" width="21.3833333333333" style="94" customWidth="1"/>
    <col min="10245" max="10496" width="9" style="94"/>
    <col min="10497" max="10500" width="21.3833333333333" style="94" customWidth="1"/>
    <col min="10501" max="10752" width="9" style="94"/>
    <col min="10753" max="10756" width="21.3833333333333" style="94" customWidth="1"/>
    <col min="10757" max="11008" width="9" style="94"/>
    <col min="11009" max="11012" width="21.3833333333333" style="94" customWidth="1"/>
    <col min="11013" max="11264" width="10" style="94"/>
    <col min="11265" max="11268" width="21.3833333333333" style="94" customWidth="1"/>
    <col min="11269" max="11520" width="9" style="94"/>
    <col min="11521" max="11524" width="21.3833333333333" style="94" customWidth="1"/>
    <col min="11525" max="11776" width="9" style="94"/>
    <col min="11777" max="11780" width="21.3833333333333" style="94" customWidth="1"/>
    <col min="11781" max="12032" width="9" style="94"/>
    <col min="12033" max="12036" width="21.3833333333333" style="94" customWidth="1"/>
    <col min="12037" max="12288" width="10" style="94"/>
    <col min="12289" max="12292" width="21.3833333333333" style="94" customWidth="1"/>
    <col min="12293" max="12544" width="9" style="94"/>
    <col min="12545" max="12548" width="21.3833333333333" style="94" customWidth="1"/>
    <col min="12549" max="12800" width="9" style="94"/>
    <col min="12801" max="12804" width="21.3833333333333" style="94" customWidth="1"/>
    <col min="12805" max="13056" width="9" style="94"/>
    <col min="13057" max="13060" width="21.3833333333333" style="94" customWidth="1"/>
    <col min="13061" max="13312" width="10" style="94"/>
    <col min="13313" max="13316" width="21.3833333333333" style="94" customWidth="1"/>
    <col min="13317" max="13568" width="9" style="94"/>
    <col min="13569" max="13572" width="21.3833333333333" style="94" customWidth="1"/>
    <col min="13573" max="13824" width="9" style="94"/>
    <col min="13825" max="13828" width="21.3833333333333" style="94" customWidth="1"/>
    <col min="13829" max="14080" width="9" style="94"/>
    <col min="14081" max="14084" width="21.3833333333333" style="94" customWidth="1"/>
    <col min="14085" max="14336" width="10" style="94"/>
    <col min="14337" max="14340" width="21.3833333333333" style="94" customWidth="1"/>
    <col min="14341" max="14592" width="9" style="94"/>
    <col min="14593" max="14596" width="21.3833333333333" style="94" customWidth="1"/>
    <col min="14597" max="14848" width="9" style="94"/>
    <col min="14849" max="14852" width="21.3833333333333" style="94" customWidth="1"/>
    <col min="14853" max="15104" width="9" style="94"/>
    <col min="15105" max="15108" width="21.3833333333333" style="94" customWidth="1"/>
    <col min="15109" max="15360" width="10" style="94"/>
    <col min="15361" max="15364" width="21.3833333333333" style="94" customWidth="1"/>
    <col min="15365" max="15616" width="9" style="94"/>
    <col min="15617" max="15620" width="21.3833333333333" style="94" customWidth="1"/>
    <col min="15621" max="15872" width="9" style="94"/>
    <col min="15873" max="15876" width="21.3833333333333" style="94" customWidth="1"/>
    <col min="15877" max="16128" width="9" style="94"/>
    <col min="16129" max="16132" width="21.3833333333333" style="94" customWidth="1"/>
    <col min="16133" max="16384" width="10" style="94"/>
  </cols>
  <sheetData>
    <row r="1" ht="55.5" customHeight="1" spans="1:4">
      <c r="A1" s="95" t="s">
        <v>892</v>
      </c>
      <c r="B1" s="95"/>
      <c r="C1" s="95"/>
      <c r="D1" s="95"/>
    </row>
    <row r="2" ht="68.25" customHeight="1" spans="1:4">
      <c r="A2" s="96" t="s">
        <v>893</v>
      </c>
      <c r="B2" s="97"/>
      <c r="C2" s="97"/>
      <c r="D2" s="97"/>
    </row>
    <row r="3" ht="68.25" customHeight="1" spans="1:4">
      <c r="A3" s="97"/>
      <c r="B3" s="97"/>
      <c r="C3" s="97"/>
      <c r="D3" s="97"/>
    </row>
    <row r="4" ht="68.25" customHeight="1" spans="1:4">
      <c r="A4" s="97"/>
      <c r="B4" s="97"/>
      <c r="C4" s="97"/>
      <c r="D4" s="97"/>
    </row>
    <row r="5" ht="68.25" customHeight="1" spans="1:4">
      <c r="A5" s="97"/>
      <c r="B5" s="97"/>
      <c r="C5" s="97"/>
      <c r="D5" s="97"/>
    </row>
  </sheetData>
  <mergeCells count="2">
    <mergeCell ref="A1:D1"/>
    <mergeCell ref="A2:D5"/>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J36"/>
  <sheetViews>
    <sheetView workbookViewId="0">
      <selection activeCell="F39" sqref="F39"/>
    </sheetView>
  </sheetViews>
  <sheetFormatPr defaultColWidth="9" defaultRowHeight="13.5"/>
  <cols>
    <col min="1" max="1" width="39.6333333333333" customWidth="1"/>
    <col min="2" max="3" width="7.88333333333333" customWidth="1"/>
    <col min="5" max="5" width="11" customWidth="1"/>
    <col min="6" max="6" width="41" customWidth="1"/>
    <col min="7" max="8" width="7.88333333333333" customWidth="1"/>
    <col min="10" max="10" width="10.6333333333333" customWidth="1"/>
  </cols>
  <sheetData>
    <row r="1" spans="1:1">
      <c r="A1" t="s">
        <v>894</v>
      </c>
    </row>
    <row r="2" ht="23.25" customHeight="1" spans="1:10">
      <c r="A2" s="20" t="s">
        <v>895</v>
      </c>
      <c r="B2" s="20"/>
      <c r="C2" s="20"/>
      <c r="D2" s="20"/>
      <c r="E2" s="20"/>
      <c r="F2" s="20"/>
      <c r="G2" s="20"/>
      <c r="H2" s="20"/>
      <c r="I2" s="20"/>
      <c r="J2" s="20"/>
    </row>
    <row r="3" ht="15.75" customHeight="1" spans="9:10">
      <c r="I3" s="90" t="s">
        <v>52</v>
      </c>
      <c r="J3" s="90"/>
    </row>
    <row r="4" ht="39" customHeight="1" spans="1:10">
      <c r="A4" s="71" t="s">
        <v>669</v>
      </c>
      <c r="B4" s="72" t="s">
        <v>116</v>
      </c>
      <c r="C4" s="73" t="s">
        <v>120</v>
      </c>
      <c r="D4" s="74" t="s">
        <v>896</v>
      </c>
      <c r="E4" s="74" t="s">
        <v>897</v>
      </c>
      <c r="F4" s="75" t="s">
        <v>179</v>
      </c>
      <c r="G4" s="72" t="s">
        <v>116</v>
      </c>
      <c r="H4" s="73" t="s">
        <v>120</v>
      </c>
      <c r="I4" s="74" t="s">
        <v>896</v>
      </c>
      <c r="J4" s="74" t="s">
        <v>897</v>
      </c>
    </row>
    <row r="5" ht="17.25" customHeight="1" spans="1:10">
      <c r="A5" s="76" t="s">
        <v>898</v>
      </c>
      <c r="B5" s="77"/>
      <c r="C5" s="77"/>
      <c r="D5" s="77"/>
      <c r="E5" s="77"/>
      <c r="F5" s="78" t="s">
        <v>899</v>
      </c>
      <c r="G5" s="77"/>
      <c r="H5" s="77"/>
      <c r="I5" s="77"/>
      <c r="J5" s="91"/>
    </row>
    <row r="6" ht="17.25" customHeight="1" spans="1:10">
      <c r="A6" s="79" t="s">
        <v>900</v>
      </c>
      <c r="B6" s="77"/>
      <c r="C6" s="77"/>
      <c r="D6" s="77"/>
      <c r="E6" s="77"/>
      <c r="F6" s="80" t="s">
        <v>901</v>
      </c>
      <c r="G6" s="77"/>
      <c r="H6" s="77"/>
      <c r="I6" s="77"/>
      <c r="J6" s="91"/>
    </row>
    <row r="7" ht="17.25" customHeight="1" spans="1:10">
      <c r="A7" s="81" t="s">
        <v>902</v>
      </c>
      <c r="B7" s="77"/>
      <c r="C7" s="77"/>
      <c r="D7" s="77"/>
      <c r="E7" s="77"/>
      <c r="F7" s="78" t="s">
        <v>903</v>
      </c>
      <c r="G7" s="77"/>
      <c r="H7" s="77"/>
      <c r="I7" s="77"/>
      <c r="J7" s="91"/>
    </row>
    <row r="8" ht="17.25" customHeight="1" spans="1:10">
      <c r="A8" s="82" t="s">
        <v>904</v>
      </c>
      <c r="B8" s="77"/>
      <c r="C8" s="77"/>
      <c r="D8" s="77"/>
      <c r="E8" s="77"/>
      <c r="F8" s="80" t="s">
        <v>901</v>
      </c>
      <c r="G8" s="77"/>
      <c r="H8" s="77"/>
      <c r="I8" s="77"/>
      <c r="J8" s="91"/>
    </row>
    <row r="9" ht="17.25" customHeight="1" spans="1:10">
      <c r="A9" s="76" t="s">
        <v>905</v>
      </c>
      <c r="B9" s="77"/>
      <c r="C9" s="77"/>
      <c r="D9" s="77"/>
      <c r="E9" s="77"/>
      <c r="F9" s="78" t="s">
        <v>906</v>
      </c>
      <c r="G9" s="77"/>
      <c r="H9" s="77"/>
      <c r="I9" s="77"/>
      <c r="J9" s="91"/>
    </row>
    <row r="10" ht="17.25" customHeight="1" spans="1:10">
      <c r="A10" s="79" t="s">
        <v>900</v>
      </c>
      <c r="B10" s="77"/>
      <c r="C10" s="77"/>
      <c r="D10" s="77"/>
      <c r="E10" s="77"/>
      <c r="F10" s="80" t="s">
        <v>901</v>
      </c>
      <c r="G10" s="77"/>
      <c r="H10" s="77"/>
      <c r="I10" s="77"/>
      <c r="J10" s="91"/>
    </row>
    <row r="11" ht="17.25" customHeight="1" spans="1:10">
      <c r="A11" s="81" t="s">
        <v>902</v>
      </c>
      <c r="B11" s="77"/>
      <c r="C11" s="77"/>
      <c r="D11" s="77"/>
      <c r="E11" s="77"/>
      <c r="F11" s="78" t="s">
        <v>907</v>
      </c>
      <c r="G11" s="77"/>
      <c r="H11" s="77"/>
      <c r="I11" s="77"/>
      <c r="J11" s="91"/>
    </row>
    <row r="12" ht="17.25" customHeight="1" spans="1:10">
      <c r="A12" s="82" t="s">
        <v>904</v>
      </c>
      <c r="B12" s="77"/>
      <c r="C12" s="77"/>
      <c r="D12" s="77"/>
      <c r="E12" s="77"/>
      <c r="F12" s="80" t="s">
        <v>908</v>
      </c>
      <c r="G12" s="77"/>
      <c r="H12" s="77"/>
      <c r="I12" s="77"/>
      <c r="J12" s="91"/>
    </row>
    <row r="13" ht="17.25" customHeight="1" spans="1:10">
      <c r="A13" s="76" t="s">
        <v>909</v>
      </c>
      <c r="B13" s="77"/>
      <c r="C13" s="77"/>
      <c r="D13" s="77"/>
      <c r="E13" s="77"/>
      <c r="F13" s="78" t="s">
        <v>910</v>
      </c>
      <c r="G13" s="77"/>
      <c r="H13" s="77"/>
      <c r="I13" s="77"/>
      <c r="J13" s="91"/>
    </row>
    <row r="14" ht="17.25" customHeight="1" spans="1:10">
      <c r="A14" s="79" t="s">
        <v>900</v>
      </c>
      <c r="B14" s="77"/>
      <c r="C14" s="77"/>
      <c r="D14" s="77"/>
      <c r="E14" s="77"/>
      <c r="F14" s="80" t="s">
        <v>908</v>
      </c>
      <c r="G14" s="77"/>
      <c r="H14" s="77"/>
      <c r="I14" s="77"/>
      <c r="J14" s="91"/>
    </row>
    <row r="15" ht="17.25" customHeight="1" spans="1:10">
      <c r="A15" s="81" t="s">
        <v>902</v>
      </c>
      <c r="B15" s="77"/>
      <c r="C15" s="77"/>
      <c r="D15" s="77"/>
      <c r="E15" s="77"/>
      <c r="F15" s="78" t="s">
        <v>911</v>
      </c>
      <c r="G15" s="77"/>
      <c r="H15" s="77"/>
      <c r="I15" s="77"/>
      <c r="J15" s="91"/>
    </row>
    <row r="16" ht="17.25" customHeight="1" spans="1:10">
      <c r="A16" s="82" t="s">
        <v>904</v>
      </c>
      <c r="B16" s="77"/>
      <c r="C16" s="77"/>
      <c r="D16" s="77"/>
      <c r="E16" s="77"/>
      <c r="F16" s="80" t="s">
        <v>912</v>
      </c>
      <c r="G16" s="77"/>
      <c r="H16" s="77"/>
      <c r="I16" s="77"/>
      <c r="J16" s="91"/>
    </row>
    <row r="17" ht="17.25" customHeight="1" spans="1:10">
      <c r="A17" s="76" t="s">
        <v>913</v>
      </c>
      <c r="B17" s="77"/>
      <c r="C17" s="77"/>
      <c r="D17" s="77"/>
      <c r="E17" s="77"/>
      <c r="F17" s="78" t="s">
        <v>914</v>
      </c>
      <c r="G17" s="77"/>
      <c r="H17" s="77"/>
      <c r="I17" s="77"/>
      <c r="J17" s="91"/>
    </row>
    <row r="18" ht="17.25" customHeight="1" spans="1:10">
      <c r="A18" s="79" t="s">
        <v>900</v>
      </c>
      <c r="B18" s="77"/>
      <c r="C18" s="77"/>
      <c r="D18" s="77"/>
      <c r="E18" s="77"/>
      <c r="F18" s="80" t="s">
        <v>915</v>
      </c>
      <c r="G18" s="77"/>
      <c r="H18" s="77"/>
      <c r="I18" s="77"/>
      <c r="J18" s="91"/>
    </row>
    <row r="19" ht="17.25" customHeight="1" spans="1:10">
      <c r="A19" s="81" t="s">
        <v>902</v>
      </c>
      <c r="B19" s="77"/>
      <c r="C19" s="77"/>
      <c r="D19" s="77"/>
      <c r="E19" s="77"/>
      <c r="F19" s="77"/>
      <c r="G19" s="77"/>
      <c r="H19" s="77"/>
      <c r="I19" s="77"/>
      <c r="J19" s="91"/>
    </row>
    <row r="20" ht="17.25" customHeight="1" spans="1:10">
      <c r="A20" s="76" t="s">
        <v>916</v>
      </c>
      <c r="B20" s="77"/>
      <c r="C20" s="77"/>
      <c r="D20" s="77"/>
      <c r="E20" s="77"/>
      <c r="F20" s="77"/>
      <c r="G20" s="77"/>
      <c r="H20" s="77"/>
      <c r="I20" s="77"/>
      <c r="J20" s="91"/>
    </row>
    <row r="21" ht="17.25" customHeight="1" spans="1:10">
      <c r="A21" s="79" t="s">
        <v>900</v>
      </c>
      <c r="B21" s="77"/>
      <c r="C21" s="77"/>
      <c r="D21" s="77"/>
      <c r="E21" s="77"/>
      <c r="F21" s="77"/>
      <c r="G21" s="77"/>
      <c r="H21" s="77"/>
      <c r="I21" s="77"/>
      <c r="J21" s="91"/>
    </row>
    <row r="22" ht="17.25" customHeight="1" spans="1:10">
      <c r="A22" s="81" t="s">
        <v>902</v>
      </c>
      <c r="B22" s="77"/>
      <c r="C22" s="77"/>
      <c r="D22" s="77"/>
      <c r="E22" s="77"/>
      <c r="F22" s="77"/>
      <c r="G22" s="77"/>
      <c r="H22" s="77"/>
      <c r="I22" s="77"/>
      <c r="J22" s="91"/>
    </row>
    <row r="23" ht="17.25" customHeight="1" spans="1:10">
      <c r="A23" s="82" t="s">
        <v>904</v>
      </c>
      <c r="B23" s="77"/>
      <c r="C23" s="77"/>
      <c r="D23" s="77"/>
      <c r="E23" s="77"/>
      <c r="F23" s="77"/>
      <c r="G23" s="77"/>
      <c r="H23" s="77"/>
      <c r="I23" s="77"/>
      <c r="J23" s="91"/>
    </row>
    <row r="24" ht="17.25" customHeight="1" spans="1:10">
      <c r="A24" s="76" t="s">
        <v>917</v>
      </c>
      <c r="B24" s="77"/>
      <c r="C24" s="77"/>
      <c r="D24" s="77"/>
      <c r="E24" s="77"/>
      <c r="F24" s="77"/>
      <c r="G24" s="77"/>
      <c r="H24" s="77"/>
      <c r="I24" s="77"/>
      <c r="J24" s="91"/>
    </row>
    <row r="25" ht="17.25" customHeight="1" spans="1:10">
      <c r="A25" s="79" t="s">
        <v>900</v>
      </c>
      <c r="B25" s="77"/>
      <c r="C25" s="77"/>
      <c r="D25" s="77"/>
      <c r="E25" s="77"/>
      <c r="F25" s="77"/>
      <c r="G25" s="77"/>
      <c r="H25" s="77"/>
      <c r="I25" s="77"/>
      <c r="J25" s="91"/>
    </row>
    <row r="26" ht="17.25" customHeight="1" spans="1:10">
      <c r="A26" s="83" t="s">
        <v>918</v>
      </c>
      <c r="B26" s="77"/>
      <c r="C26" s="77"/>
      <c r="D26" s="77"/>
      <c r="E26" s="77"/>
      <c r="F26" s="77"/>
      <c r="G26" s="77"/>
      <c r="H26" s="77"/>
      <c r="I26" s="77"/>
      <c r="J26" s="91"/>
    </row>
    <row r="27" ht="17.25" customHeight="1" spans="1:10">
      <c r="A27" s="83" t="s">
        <v>919</v>
      </c>
      <c r="B27" s="77"/>
      <c r="C27" s="77"/>
      <c r="D27" s="77"/>
      <c r="E27" s="77"/>
      <c r="F27" s="77"/>
      <c r="G27" s="77"/>
      <c r="H27" s="77"/>
      <c r="I27" s="77"/>
      <c r="J27" s="91"/>
    </row>
    <row r="28" ht="17.25" customHeight="1" spans="1:10">
      <c r="A28" s="83" t="s">
        <v>920</v>
      </c>
      <c r="B28" s="77"/>
      <c r="C28" s="77"/>
      <c r="D28" s="77"/>
      <c r="E28" s="77"/>
      <c r="F28" s="77"/>
      <c r="G28" s="77"/>
      <c r="H28" s="77"/>
      <c r="I28" s="77"/>
      <c r="J28" s="91"/>
    </row>
    <row r="29" ht="17.25" customHeight="1" spans="1:10">
      <c r="A29" s="84" t="s">
        <v>921</v>
      </c>
      <c r="B29" s="77"/>
      <c r="C29" s="77"/>
      <c r="D29" s="77"/>
      <c r="E29" s="77"/>
      <c r="F29" s="77"/>
      <c r="G29" s="77"/>
      <c r="H29" s="77"/>
      <c r="I29" s="77"/>
      <c r="J29" s="91"/>
    </row>
    <row r="30" ht="17.25" customHeight="1" spans="1:10">
      <c r="A30" s="84" t="s">
        <v>918</v>
      </c>
      <c r="B30" s="77"/>
      <c r="C30" s="77"/>
      <c r="D30" s="77"/>
      <c r="E30" s="77"/>
      <c r="F30" s="77"/>
      <c r="G30" s="77"/>
      <c r="H30" s="77"/>
      <c r="I30" s="77"/>
      <c r="J30" s="91"/>
    </row>
    <row r="31" ht="17.25" customHeight="1" spans="1:10">
      <c r="A31" s="84" t="s">
        <v>922</v>
      </c>
      <c r="B31" s="77"/>
      <c r="C31" s="77"/>
      <c r="D31" s="77"/>
      <c r="E31" s="77"/>
      <c r="F31" s="77"/>
      <c r="G31" s="77"/>
      <c r="H31" s="77"/>
      <c r="I31" s="77"/>
      <c r="J31" s="91"/>
    </row>
    <row r="32" s="70" customFormat="1" ht="17.25" customHeight="1" spans="1:10">
      <c r="A32" s="85" t="s">
        <v>923</v>
      </c>
      <c r="B32" s="86"/>
      <c r="C32" s="86"/>
      <c r="D32" s="86"/>
      <c r="E32" s="86"/>
      <c r="F32" s="87" t="s">
        <v>924</v>
      </c>
      <c r="G32" s="86"/>
      <c r="H32" s="86"/>
      <c r="I32" s="86"/>
      <c r="J32" s="92"/>
    </row>
    <row r="33" ht="17.25" customHeight="1" spans="1:10">
      <c r="A33" s="84" t="s">
        <v>921</v>
      </c>
      <c r="B33" s="77"/>
      <c r="C33" s="77"/>
      <c r="D33" s="77"/>
      <c r="E33" s="77"/>
      <c r="F33" s="80" t="s">
        <v>925</v>
      </c>
      <c r="G33" s="77"/>
      <c r="H33" s="77"/>
      <c r="I33" s="77"/>
      <c r="J33" s="91"/>
    </row>
    <row r="34" ht="17.25" customHeight="1" spans="1:10">
      <c r="A34" s="84" t="s">
        <v>918</v>
      </c>
      <c r="B34" s="77"/>
      <c r="C34" s="77"/>
      <c r="D34" s="77"/>
      <c r="E34" s="77"/>
      <c r="F34" s="77"/>
      <c r="G34" s="77"/>
      <c r="H34" s="77"/>
      <c r="I34" s="77"/>
      <c r="J34" s="91"/>
    </row>
    <row r="35" ht="17.25" customHeight="1" spans="1:10">
      <c r="A35" s="88" t="s">
        <v>922</v>
      </c>
      <c r="B35" s="89"/>
      <c r="C35" s="89"/>
      <c r="D35" s="89"/>
      <c r="E35" s="89"/>
      <c r="F35" s="89"/>
      <c r="G35" s="89"/>
      <c r="H35" s="89"/>
      <c r="I35" s="89"/>
      <c r="J35" s="93"/>
    </row>
    <row r="36" ht="17.25" customHeight="1" spans="1:1">
      <c r="A36" t="s">
        <v>926</v>
      </c>
    </row>
  </sheetData>
  <mergeCells count="2">
    <mergeCell ref="A2:J2"/>
    <mergeCell ref="I3:J3"/>
  </mergeCells>
  <printOptions horizontalCentered="1"/>
  <pageMargins left="0.196527777777778" right="0.196527777777778" top="0.751388888888889" bottom="0.590277777777778" header="0.298611111111111" footer="0.298611111111111"/>
  <pageSetup paperSize="9" scale="77" orientation="landscape" horizontalDpi="600" verticalDpi="300"/>
  <headerFooter>
    <oddFooter>&amp;C第 31 页，共 37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G8"/>
  <sheetViews>
    <sheetView workbookViewId="0">
      <selection activeCell="C13" sqref="C13"/>
    </sheetView>
  </sheetViews>
  <sheetFormatPr defaultColWidth="9" defaultRowHeight="13.5" outlineLevelRow="7" outlineLevelCol="6"/>
  <cols>
    <col min="2" max="7" width="15.75" customWidth="1"/>
  </cols>
  <sheetData>
    <row r="1" spans="1:1">
      <c r="A1" t="s">
        <v>927</v>
      </c>
    </row>
    <row r="2" ht="27" spans="2:2">
      <c r="B2" s="66" t="s">
        <v>928</v>
      </c>
    </row>
    <row r="4" ht="14.25" spans="7:7">
      <c r="G4" s="67" t="s">
        <v>929</v>
      </c>
    </row>
    <row r="5" ht="25.5" customHeight="1" spans="1:7">
      <c r="A5" s="21" t="s">
        <v>930</v>
      </c>
      <c r="B5" s="22" t="s">
        <v>931</v>
      </c>
      <c r="C5" s="22"/>
      <c r="D5" s="22"/>
      <c r="E5" s="22" t="s">
        <v>932</v>
      </c>
      <c r="F5" s="22"/>
      <c r="G5" s="23"/>
    </row>
    <row r="6" ht="25.5" customHeight="1" spans="1:7">
      <c r="A6" s="24"/>
      <c r="B6" s="25" t="s">
        <v>776</v>
      </c>
      <c r="C6" s="25" t="s">
        <v>933</v>
      </c>
      <c r="D6" s="25" t="s">
        <v>934</v>
      </c>
      <c r="E6" s="25" t="s">
        <v>776</v>
      </c>
      <c r="F6" s="25" t="s">
        <v>933</v>
      </c>
      <c r="G6" s="26" t="s">
        <v>934</v>
      </c>
    </row>
    <row r="7" ht="27" customHeight="1" spans="1:7">
      <c r="A7" s="27" t="s">
        <v>935</v>
      </c>
      <c r="B7" s="68"/>
      <c r="C7" s="68"/>
      <c r="D7" s="68"/>
      <c r="E7" s="68"/>
      <c r="F7" s="68"/>
      <c r="G7" s="69"/>
    </row>
    <row r="8" spans="1:1">
      <c r="A8" s="32" t="s">
        <v>936</v>
      </c>
    </row>
  </sheetData>
  <mergeCells count="3">
    <mergeCell ref="B5:D5"/>
    <mergeCell ref="E5:G5"/>
    <mergeCell ref="A5:A6"/>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G12"/>
  <sheetViews>
    <sheetView workbookViewId="0">
      <selection activeCell="C15" sqref="C15"/>
    </sheetView>
  </sheetViews>
  <sheetFormatPr defaultColWidth="9" defaultRowHeight="13.5" outlineLevelCol="6"/>
  <cols>
    <col min="1" max="1" width="6.25" customWidth="1"/>
    <col min="2" max="2" width="43.75" customWidth="1"/>
    <col min="3" max="3" width="20.375" customWidth="1"/>
    <col min="4" max="4" width="12.1333333333333" customWidth="1"/>
    <col min="5" max="5" width="12.75" customWidth="1"/>
    <col min="6" max="6" width="11.75" customWidth="1"/>
    <col min="7" max="7" width="13.3833333333333" customWidth="1"/>
  </cols>
  <sheetData>
    <row r="1" spans="1:1">
      <c r="A1" t="s">
        <v>937</v>
      </c>
    </row>
    <row r="2" ht="36" customHeight="1" spans="1:7">
      <c r="A2" s="20" t="s">
        <v>938</v>
      </c>
      <c r="B2" s="20"/>
      <c r="C2" s="20"/>
      <c r="D2" s="20"/>
      <c r="E2" s="20"/>
      <c r="F2" s="20"/>
      <c r="G2" s="20"/>
    </row>
    <row r="3" ht="24" customHeight="1" spans="7:7">
      <c r="G3" s="33" t="s">
        <v>52</v>
      </c>
    </row>
    <row r="4" ht="36" customHeight="1" spans="1:7">
      <c r="A4" s="54" t="s">
        <v>939</v>
      </c>
      <c r="B4" s="40" t="s">
        <v>940</v>
      </c>
      <c r="C4" s="40" t="s">
        <v>941</v>
      </c>
      <c r="D4" s="40" t="s">
        <v>942</v>
      </c>
      <c r="E4" s="40" t="s">
        <v>943</v>
      </c>
      <c r="F4" s="40" t="s">
        <v>944</v>
      </c>
      <c r="G4" s="41" t="s">
        <v>945</v>
      </c>
    </row>
    <row r="5" ht="24" customHeight="1" spans="1:7">
      <c r="A5" s="42"/>
      <c r="B5" s="55" t="s">
        <v>776</v>
      </c>
      <c r="C5" s="55"/>
      <c r="D5" s="55"/>
      <c r="E5" s="55"/>
      <c r="F5" s="55"/>
      <c r="G5" s="56"/>
    </row>
    <row r="6" customFormat="1" ht="18" customHeight="1" spans="1:7">
      <c r="A6" s="48"/>
      <c r="B6" s="49"/>
      <c r="C6" s="50"/>
      <c r="D6" s="49"/>
      <c r="E6" s="57"/>
      <c r="F6" s="58"/>
      <c r="G6" s="59"/>
    </row>
    <row r="7" customFormat="1" ht="18" customHeight="1" spans="1:7">
      <c r="A7" s="48"/>
      <c r="B7" s="49"/>
      <c r="C7" s="50"/>
      <c r="D7" s="49"/>
      <c r="E7" s="57"/>
      <c r="F7" s="58"/>
      <c r="G7" s="59"/>
    </row>
    <row r="8" customFormat="1" ht="18" customHeight="1" spans="1:7">
      <c r="A8" s="48"/>
      <c r="B8" s="49"/>
      <c r="C8" s="50"/>
      <c r="D8" s="49"/>
      <c r="E8" s="57"/>
      <c r="F8" s="58"/>
      <c r="G8" s="59"/>
    </row>
    <row r="9" customFormat="1" ht="18" customHeight="1" spans="1:7">
      <c r="A9" s="48"/>
      <c r="B9" s="49"/>
      <c r="C9" s="50"/>
      <c r="D9" s="49"/>
      <c r="E9" s="57"/>
      <c r="F9" s="58"/>
      <c r="G9" s="59"/>
    </row>
    <row r="10" customFormat="1" ht="18" customHeight="1" spans="1:7">
      <c r="A10" s="48"/>
      <c r="B10" s="49"/>
      <c r="C10" s="50"/>
      <c r="D10" s="49"/>
      <c r="E10" s="57"/>
      <c r="F10" s="58"/>
      <c r="G10" s="59"/>
    </row>
    <row r="11" customFormat="1" ht="18" customHeight="1" spans="1:7">
      <c r="A11" s="60"/>
      <c r="B11" s="61"/>
      <c r="C11" s="62"/>
      <c r="D11" s="61"/>
      <c r="E11" s="63"/>
      <c r="F11" s="64"/>
      <c r="G11" s="65"/>
    </row>
    <row r="12" spans="1:1">
      <c r="A12" s="32" t="s">
        <v>946</v>
      </c>
    </row>
  </sheetData>
  <mergeCells count="1">
    <mergeCell ref="A2:G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H13"/>
  <sheetViews>
    <sheetView workbookViewId="0">
      <selection activeCell="B15" sqref="B15"/>
    </sheetView>
  </sheetViews>
  <sheetFormatPr defaultColWidth="9" defaultRowHeight="13.5" outlineLevelCol="7"/>
  <cols>
    <col min="1" max="1" width="5.25" customWidth="1"/>
    <col min="2" max="2" width="42.5" customWidth="1"/>
    <col min="3" max="3" width="13.3833333333333" customWidth="1"/>
    <col min="5" max="5" width="9.88333333333333" customWidth="1"/>
    <col min="6" max="6" width="12" customWidth="1"/>
    <col min="7" max="7" width="11.875" customWidth="1"/>
    <col min="8" max="8" width="10.75" customWidth="1"/>
  </cols>
  <sheetData>
    <row r="1" spans="1:1">
      <c r="A1" t="s">
        <v>947</v>
      </c>
    </row>
    <row r="2" ht="27.75" customHeight="1" spans="1:8">
      <c r="A2" s="20" t="s">
        <v>948</v>
      </c>
      <c r="B2" s="20"/>
      <c r="C2" s="20"/>
      <c r="D2" s="20"/>
      <c r="E2" s="20"/>
      <c r="F2" s="20"/>
      <c r="G2" s="20"/>
      <c r="H2" s="20"/>
    </row>
    <row r="3" ht="19.5" customHeight="1" spans="7:8">
      <c r="G3" s="39" t="s">
        <v>52</v>
      </c>
      <c r="H3" s="39"/>
    </row>
    <row r="4" ht="31.5" customHeight="1" spans="1:8">
      <c r="A4" s="21" t="s">
        <v>939</v>
      </c>
      <c r="B4" s="22" t="s">
        <v>940</v>
      </c>
      <c r="C4" s="22" t="s">
        <v>942</v>
      </c>
      <c r="D4" s="22" t="s">
        <v>943</v>
      </c>
      <c r="E4" s="22" t="s">
        <v>944</v>
      </c>
      <c r="F4" s="40" t="s">
        <v>945</v>
      </c>
      <c r="G4" s="40" t="s">
        <v>949</v>
      </c>
      <c r="H4" s="41" t="s">
        <v>950</v>
      </c>
    </row>
    <row r="5" ht="27.75" customHeight="1" spans="1:8">
      <c r="A5" s="42"/>
      <c r="B5" s="43" t="s">
        <v>776</v>
      </c>
      <c r="C5" s="44"/>
      <c r="D5" s="44"/>
      <c r="E5" s="45"/>
      <c r="F5" s="46"/>
      <c r="G5" s="45"/>
      <c r="H5" s="47"/>
    </row>
    <row r="6" customFormat="1" ht="18" customHeight="1" spans="1:8">
      <c r="A6" s="48"/>
      <c r="B6" s="49"/>
      <c r="C6" s="50"/>
      <c r="D6" s="49"/>
      <c r="E6" s="51"/>
      <c r="F6" s="52"/>
      <c r="G6" s="51"/>
      <c r="H6" s="53"/>
    </row>
    <row r="7" customFormat="1" ht="18" customHeight="1" spans="1:8">
      <c r="A7" s="48"/>
      <c r="B7" s="49"/>
      <c r="C7" s="50"/>
      <c r="D7" s="49"/>
      <c r="E7" s="51"/>
      <c r="F7" s="52"/>
      <c r="G7" s="51"/>
      <c r="H7" s="53"/>
    </row>
    <row r="8" customFormat="1" ht="18" customHeight="1" spans="1:8">
      <c r="A8" s="48"/>
      <c r="B8" s="49"/>
      <c r="C8" s="50"/>
      <c r="D8" s="49"/>
      <c r="E8" s="51"/>
      <c r="F8" s="52"/>
      <c r="G8" s="51"/>
      <c r="H8" s="53"/>
    </row>
    <row r="9" customFormat="1" ht="18" customHeight="1" spans="1:8">
      <c r="A9" s="48"/>
      <c r="B9" s="49"/>
      <c r="C9" s="50"/>
      <c r="D9" s="49"/>
      <c r="E9" s="51"/>
      <c r="F9" s="52"/>
      <c r="G9" s="51"/>
      <c r="H9" s="53"/>
    </row>
    <row r="10" customFormat="1" ht="18" customHeight="1" spans="1:8">
      <c r="A10" s="48"/>
      <c r="B10" s="49"/>
      <c r="C10" s="50"/>
      <c r="D10" s="49"/>
      <c r="E10" s="51"/>
      <c r="F10" s="52"/>
      <c r="G10" s="51"/>
      <c r="H10" s="53"/>
    </row>
    <row r="11" customFormat="1" ht="18" customHeight="1" spans="1:8">
      <c r="A11" s="48"/>
      <c r="B11" s="49"/>
      <c r="C11" s="50"/>
      <c r="D11" s="49"/>
      <c r="E11" s="51"/>
      <c r="F11" s="52"/>
      <c r="G11" s="51"/>
      <c r="H11" s="53"/>
    </row>
    <row r="12" customFormat="1" ht="18" customHeight="1" spans="1:8">
      <c r="A12" s="48"/>
      <c r="B12" s="49"/>
      <c r="C12" s="50"/>
      <c r="D12" s="49"/>
      <c r="E12" s="51"/>
      <c r="F12" s="52"/>
      <c r="G12" s="51"/>
      <c r="H12" s="53"/>
    </row>
    <row r="13" spans="1:1">
      <c r="A13" s="32" t="s">
        <v>951</v>
      </c>
    </row>
  </sheetData>
  <mergeCells count="2">
    <mergeCell ref="A2:H2"/>
    <mergeCell ref="G3:H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B29"/>
  <sheetViews>
    <sheetView workbookViewId="0">
      <selection activeCell="A35" sqref="A35"/>
    </sheetView>
  </sheetViews>
  <sheetFormatPr defaultColWidth="9" defaultRowHeight="13.5" outlineLevelCol="1"/>
  <cols>
    <col min="1" max="1" width="70.625" customWidth="1"/>
    <col min="2" max="2" width="15.5" customWidth="1"/>
  </cols>
  <sheetData>
    <row r="1" spans="1:1">
      <c r="A1" t="s">
        <v>952</v>
      </c>
    </row>
    <row r="2" ht="29.25" customHeight="1" spans="1:2">
      <c r="A2" s="20" t="s">
        <v>953</v>
      </c>
      <c r="B2" s="20"/>
    </row>
    <row r="3" ht="14.25" spans="2:2">
      <c r="B3" s="33" t="s">
        <v>929</v>
      </c>
    </row>
    <row r="4" ht="25.5" customHeight="1" spans="1:2">
      <c r="A4" s="21" t="s">
        <v>53</v>
      </c>
      <c r="B4" s="23" t="s">
        <v>954</v>
      </c>
    </row>
    <row r="5" ht="27" customHeight="1" spans="1:2">
      <c r="A5" s="34" t="s">
        <v>955</v>
      </c>
      <c r="B5" s="35"/>
    </row>
    <row r="6" ht="27" customHeight="1" spans="1:2">
      <c r="A6" s="34" t="s">
        <v>956</v>
      </c>
      <c r="B6" s="35"/>
    </row>
    <row r="7" ht="27" customHeight="1" spans="1:2">
      <c r="A7" s="34" t="s">
        <v>957</v>
      </c>
      <c r="B7" s="35"/>
    </row>
    <row r="8" ht="27" customHeight="1" spans="1:2">
      <c r="A8" s="34" t="s">
        <v>958</v>
      </c>
      <c r="B8" s="35"/>
    </row>
    <row r="9" ht="27" customHeight="1" spans="1:2">
      <c r="A9" s="34" t="s">
        <v>956</v>
      </c>
      <c r="B9" s="35"/>
    </row>
    <row r="10" ht="27" customHeight="1" spans="1:2">
      <c r="A10" s="34" t="s">
        <v>957</v>
      </c>
      <c r="B10" s="35"/>
    </row>
    <row r="11" ht="27" customHeight="1" spans="1:2">
      <c r="A11" s="34" t="s">
        <v>959</v>
      </c>
      <c r="B11" s="35"/>
    </row>
    <row r="12" ht="27" customHeight="1" spans="1:2">
      <c r="A12" s="34" t="s">
        <v>960</v>
      </c>
      <c r="B12" s="35"/>
    </row>
    <row r="13" ht="27" customHeight="1" spans="1:2">
      <c r="A13" s="36" t="s">
        <v>961</v>
      </c>
      <c r="B13" s="35"/>
    </row>
    <row r="14" ht="27" customHeight="1" spans="1:2">
      <c r="A14" s="34" t="s">
        <v>962</v>
      </c>
      <c r="B14" s="35"/>
    </row>
    <row r="15" ht="27" customHeight="1" spans="1:2">
      <c r="A15" s="34" t="s">
        <v>963</v>
      </c>
      <c r="B15" s="35"/>
    </row>
    <row r="16" ht="27" customHeight="1" spans="1:2">
      <c r="A16" s="34" t="s">
        <v>964</v>
      </c>
      <c r="B16" s="35"/>
    </row>
    <row r="17" ht="27" customHeight="1" spans="1:2">
      <c r="A17" s="34" t="s">
        <v>965</v>
      </c>
      <c r="B17" s="35"/>
    </row>
    <row r="18" ht="27" customHeight="1" spans="1:2">
      <c r="A18" s="34" t="s">
        <v>966</v>
      </c>
      <c r="B18" s="35"/>
    </row>
    <row r="19" ht="27" customHeight="1" spans="1:2">
      <c r="A19" s="34" t="s">
        <v>967</v>
      </c>
      <c r="B19" s="35"/>
    </row>
    <row r="20" ht="27" customHeight="1" spans="1:2">
      <c r="A20" s="34" t="s">
        <v>968</v>
      </c>
      <c r="B20" s="35"/>
    </row>
    <row r="21" ht="27" customHeight="1" spans="1:2">
      <c r="A21" s="34" t="s">
        <v>969</v>
      </c>
      <c r="B21" s="35"/>
    </row>
    <row r="22" ht="27" customHeight="1" spans="1:2">
      <c r="A22" s="34" t="s">
        <v>970</v>
      </c>
      <c r="B22" s="35"/>
    </row>
    <row r="23" ht="27" customHeight="1" spans="1:2">
      <c r="A23" s="34" t="s">
        <v>971</v>
      </c>
      <c r="B23" s="35"/>
    </row>
    <row r="24" ht="27" customHeight="1" spans="1:2">
      <c r="A24" s="34" t="s">
        <v>956</v>
      </c>
      <c r="B24" s="35"/>
    </row>
    <row r="25" ht="27" customHeight="1" spans="1:2">
      <c r="A25" s="34" t="s">
        <v>957</v>
      </c>
      <c r="B25" s="35"/>
    </row>
    <row r="26" ht="27" customHeight="1" spans="1:2">
      <c r="A26" s="34" t="s">
        <v>972</v>
      </c>
      <c r="B26" s="35"/>
    </row>
    <row r="27" ht="27" customHeight="1" spans="1:2">
      <c r="A27" s="34" t="s">
        <v>956</v>
      </c>
      <c r="B27" s="35"/>
    </row>
    <row r="28" ht="27" customHeight="1" spans="1:2">
      <c r="A28" s="37" t="s">
        <v>957</v>
      </c>
      <c r="B28" s="38"/>
    </row>
    <row r="29" spans="1:1">
      <c r="A29" s="32" t="s">
        <v>936</v>
      </c>
    </row>
  </sheetData>
  <mergeCells count="1">
    <mergeCell ref="A2:B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F7"/>
  <sheetViews>
    <sheetView workbookViewId="0">
      <selection activeCell="C13" sqref="C13"/>
    </sheetView>
  </sheetViews>
  <sheetFormatPr defaultColWidth="9" defaultRowHeight="13.5" outlineLevelRow="6" outlineLevelCol="5"/>
  <cols>
    <col min="1" max="1" width="11" customWidth="1"/>
    <col min="2" max="2" width="19.75" customWidth="1"/>
    <col min="3" max="3" width="17.8833333333333" customWidth="1"/>
    <col min="4" max="6" width="12" customWidth="1"/>
  </cols>
  <sheetData>
    <row r="1" spans="1:1">
      <c r="A1" t="s">
        <v>973</v>
      </c>
    </row>
    <row r="2" ht="33" customHeight="1" spans="1:6">
      <c r="A2" s="20" t="s">
        <v>974</v>
      </c>
      <c r="B2" s="20"/>
      <c r="C2" s="20"/>
      <c r="D2" s="20"/>
      <c r="E2" s="20"/>
      <c r="F2" s="20"/>
    </row>
    <row r="3" ht="14.25"/>
    <row r="4" ht="22.5" customHeight="1" spans="1:6">
      <c r="A4" s="21" t="s">
        <v>975</v>
      </c>
      <c r="B4" s="22" t="s">
        <v>976</v>
      </c>
      <c r="C4" s="22" t="s">
        <v>977</v>
      </c>
      <c r="D4" s="22" t="s">
        <v>978</v>
      </c>
      <c r="E4" s="22"/>
      <c r="F4" s="23"/>
    </row>
    <row r="5" ht="22.5" customHeight="1" spans="1:6">
      <c r="A5" s="24"/>
      <c r="B5" s="25"/>
      <c r="C5" s="25"/>
      <c r="D5" s="25" t="s">
        <v>979</v>
      </c>
      <c r="E5" s="25" t="s">
        <v>980</v>
      </c>
      <c r="F5" s="26" t="s">
        <v>981</v>
      </c>
    </row>
    <row r="6" ht="31.5" customHeight="1" spans="1:6">
      <c r="A6" s="27" t="s">
        <v>935</v>
      </c>
      <c r="B6" s="28"/>
      <c r="C6" s="29"/>
      <c r="D6" s="30"/>
      <c r="E6" s="30"/>
      <c r="F6" s="31"/>
    </row>
    <row r="7" spans="1:1">
      <c r="A7" s="32" t="s">
        <v>936</v>
      </c>
    </row>
  </sheetData>
  <mergeCells count="5">
    <mergeCell ref="A2:F2"/>
    <mergeCell ref="D4:F4"/>
    <mergeCell ref="A4:A5"/>
    <mergeCell ref="B4:B5"/>
    <mergeCell ref="C4:C5"/>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18"/>
  <sheetViews>
    <sheetView workbookViewId="0">
      <selection activeCell="B14" sqref="B14"/>
    </sheetView>
  </sheetViews>
  <sheetFormatPr defaultColWidth="9" defaultRowHeight="13.5"/>
  <cols>
    <col min="1" max="1" width="59.25" customWidth="1"/>
    <col min="2" max="2" width="15.8833333333333" customWidth="1"/>
    <col min="3" max="3" width="11.1333333333333" customWidth="1"/>
    <col min="4" max="4" width="12.6333333333333" customWidth="1"/>
    <col min="6" max="6" width="19.375" customWidth="1"/>
  </cols>
  <sheetData>
    <row r="1" ht="15.75" customHeight="1" spans="1:1">
      <c r="A1" t="s">
        <v>982</v>
      </c>
    </row>
    <row r="2" ht="24.75" customHeight="1" spans="1:4">
      <c r="A2" s="2" t="s">
        <v>983</v>
      </c>
      <c r="B2" s="2"/>
      <c r="C2" s="2"/>
      <c r="D2" s="2"/>
    </row>
    <row r="3" ht="18.75" customHeight="1" spans="1:4">
      <c r="A3" s="3"/>
      <c r="B3" s="3"/>
      <c r="C3" s="1"/>
      <c r="D3" s="3" t="s">
        <v>52</v>
      </c>
    </row>
    <row r="4" s="1" customFormat="1" ht="42" customHeight="1" spans="1:4">
      <c r="A4" s="4" t="s">
        <v>940</v>
      </c>
      <c r="B4" s="5" t="s">
        <v>116</v>
      </c>
      <c r="C4" s="5" t="s">
        <v>120</v>
      </c>
      <c r="D4" s="6" t="s">
        <v>984</v>
      </c>
    </row>
    <row r="5" ht="23.25" customHeight="1" spans="1:4">
      <c r="A5" s="7" t="s">
        <v>127</v>
      </c>
      <c r="B5" s="8"/>
      <c r="C5" s="8"/>
      <c r="D5" s="9"/>
    </row>
    <row r="6" customFormat="1" ht="23" customHeight="1" spans="1:10">
      <c r="A6" s="7" t="s">
        <v>254</v>
      </c>
      <c r="B6" s="10"/>
      <c r="C6" s="10"/>
      <c r="D6" s="11"/>
      <c r="F6" s="12"/>
      <c r="G6" s="12"/>
      <c r="H6" s="12"/>
      <c r="I6" s="12"/>
      <c r="J6" s="12"/>
    </row>
    <row r="7" customFormat="1" ht="23" customHeight="1" spans="1:10">
      <c r="A7" s="13" t="s">
        <v>985</v>
      </c>
      <c r="B7" s="10"/>
      <c r="C7" s="10"/>
      <c r="D7" s="11"/>
      <c r="F7" s="12"/>
      <c r="G7" s="12"/>
      <c r="H7" s="12"/>
      <c r="I7" s="12"/>
      <c r="J7" s="12"/>
    </row>
    <row r="8" ht="23" customHeight="1" spans="1:10">
      <c r="A8" s="7" t="s">
        <v>278</v>
      </c>
      <c r="B8" s="10"/>
      <c r="C8" s="10"/>
      <c r="D8" s="11"/>
      <c r="F8" s="12"/>
      <c r="G8" s="12"/>
      <c r="H8" s="14"/>
      <c r="I8" s="12"/>
      <c r="J8" s="12"/>
    </row>
    <row r="9" ht="23" customHeight="1" spans="1:10">
      <c r="A9" s="13" t="s">
        <v>986</v>
      </c>
      <c r="B9" s="10"/>
      <c r="C9" s="10"/>
      <c r="D9" s="11"/>
      <c r="F9" s="12"/>
      <c r="G9" s="12"/>
      <c r="H9" s="14"/>
      <c r="I9" s="12"/>
      <c r="J9" s="12"/>
    </row>
    <row r="10" ht="23" customHeight="1" spans="1:4">
      <c r="A10" s="15" t="s">
        <v>319</v>
      </c>
      <c r="B10" s="10"/>
      <c r="C10" s="10"/>
      <c r="D10" s="11"/>
    </row>
    <row r="11" ht="23" customHeight="1" spans="1:4">
      <c r="A11" s="16" t="s">
        <v>987</v>
      </c>
      <c r="B11" s="10"/>
      <c r="C11" s="10"/>
      <c r="D11" s="11"/>
    </row>
    <row r="12" ht="23" customHeight="1" spans="1:4">
      <c r="A12" s="17" t="s">
        <v>387</v>
      </c>
      <c r="B12" s="10"/>
      <c r="C12" s="10"/>
      <c r="D12" s="11"/>
    </row>
    <row r="13" ht="23" customHeight="1" spans="1:4">
      <c r="A13" s="18" t="s">
        <v>988</v>
      </c>
      <c r="B13" s="10"/>
      <c r="C13" s="10"/>
      <c r="D13" s="11"/>
    </row>
    <row r="14" ht="23" customHeight="1" spans="1:4">
      <c r="A14" s="17" t="s">
        <v>433</v>
      </c>
      <c r="B14" s="10"/>
      <c r="C14" s="10"/>
      <c r="D14" s="11"/>
    </row>
    <row r="15" ht="23" customHeight="1" spans="1:4">
      <c r="A15" s="18" t="s">
        <v>989</v>
      </c>
      <c r="B15" s="10"/>
      <c r="C15" s="10"/>
      <c r="D15" s="11"/>
    </row>
    <row r="16" ht="23" customHeight="1" spans="1:4">
      <c r="A16" s="17" t="s">
        <v>574</v>
      </c>
      <c r="B16" s="10"/>
      <c r="C16" s="10"/>
      <c r="D16" s="11"/>
    </row>
    <row r="17" ht="23" customHeight="1" spans="1:4">
      <c r="A17" s="18" t="s">
        <v>990</v>
      </c>
      <c r="B17" s="10"/>
      <c r="C17" s="10"/>
      <c r="D17" s="11"/>
    </row>
    <row r="18" ht="23" customHeight="1" spans="1:1">
      <c r="A18" s="19" t="s">
        <v>991</v>
      </c>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31"/>
  <sheetViews>
    <sheetView workbookViewId="0">
      <selection activeCell="D29" sqref="D29:D31"/>
    </sheetView>
  </sheetViews>
  <sheetFormatPr defaultColWidth="9" defaultRowHeight="13.5" outlineLevelCol="3"/>
  <cols>
    <col min="1" max="1" width="28.25" customWidth="1"/>
    <col min="2" max="3" width="22.75" style="1" customWidth="1"/>
    <col min="4" max="4" width="22.75" customWidth="1"/>
  </cols>
  <sheetData>
    <row r="1" spans="1:1">
      <c r="A1" t="s">
        <v>50</v>
      </c>
    </row>
    <row r="2" ht="27.75" customHeight="1" spans="1:4">
      <c r="A2" s="20" t="s">
        <v>51</v>
      </c>
      <c r="B2" s="2"/>
      <c r="C2" s="2"/>
      <c r="D2" s="20"/>
    </row>
    <row r="3" ht="24.75" customHeight="1" spans="4:4">
      <c r="D3" s="67" t="s">
        <v>52</v>
      </c>
    </row>
    <row r="4" ht="28.5" customHeight="1" spans="1:4">
      <c r="A4" s="319" t="s">
        <v>53</v>
      </c>
      <c r="B4" s="320" t="s">
        <v>54</v>
      </c>
      <c r="C4" s="320" t="s">
        <v>55</v>
      </c>
      <c r="D4" s="255" t="s">
        <v>56</v>
      </c>
    </row>
    <row r="5" ht="24.75" customHeight="1" spans="1:4">
      <c r="A5" s="260" t="s">
        <v>57</v>
      </c>
      <c r="B5" s="321">
        <f>B6+B22</f>
        <v>951</v>
      </c>
      <c r="C5" s="321">
        <f>C6+C22</f>
        <v>951</v>
      </c>
      <c r="D5" s="322">
        <f t="shared" ref="D5:D14" si="0">C5/B5*100</f>
        <v>100</v>
      </c>
    </row>
    <row r="6" ht="24.75" customHeight="1" spans="1:4">
      <c r="A6" s="173" t="s">
        <v>58</v>
      </c>
      <c r="B6" s="335">
        <v>951</v>
      </c>
      <c r="C6" s="335">
        <v>951</v>
      </c>
      <c r="D6" s="326">
        <f t="shared" si="0"/>
        <v>100</v>
      </c>
    </row>
    <row r="7" ht="24.75" customHeight="1" spans="1:4">
      <c r="A7" s="173" t="s">
        <v>59</v>
      </c>
      <c r="B7" s="335">
        <v>599</v>
      </c>
      <c r="C7" s="335">
        <v>599</v>
      </c>
      <c r="D7" s="326">
        <f t="shared" si="0"/>
        <v>100</v>
      </c>
    </row>
    <row r="8" ht="24.75" customHeight="1" spans="1:4">
      <c r="A8" s="173" t="s">
        <v>60</v>
      </c>
      <c r="B8" s="335">
        <v>57</v>
      </c>
      <c r="C8" s="335">
        <v>57</v>
      </c>
      <c r="D8" s="326">
        <f t="shared" si="0"/>
        <v>100</v>
      </c>
    </row>
    <row r="9" ht="24.75" customHeight="1" spans="1:4">
      <c r="A9" s="173" t="s">
        <v>61</v>
      </c>
      <c r="B9" s="335">
        <v>66</v>
      </c>
      <c r="C9" s="335">
        <v>66</v>
      </c>
      <c r="D9" s="326">
        <f t="shared" si="0"/>
        <v>100</v>
      </c>
    </row>
    <row r="10" ht="24.75" customHeight="1" spans="1:4">
      <c r="A10" s="173" t="s">
        <v>62</v>
      </c>
      <c r="B10" s="335">
        <v>1</v>
      </c>
      <c r="C10" s="335">
        <v>1</v>
      </c>
      <c r="D10" s="326">
        <f t="shared" si="0"/>
        <v>100</v>
      </c>
    </row>
    <row r="11" ht="24.75" customHeight="1" spans="1:4">
      <c r="A11" s="173" t="s">
        <v>63</v>
      </c>
      <c r="B11" s="335">
        <v>84</v>
      </c>
      <c r="C11" s="335">
        <v>84</v>
      </c>
      <c r="D11" s="326">
        <f t="shared" si="0"/>
        <v>100</v>
      </c>
    </row>
    <row r="12" ht="24.75" customHeight="1" spans="1:4">
      <c r="A12" s="173" t="s">
        <v>64</v>
      </c>
      <c r="B12" s="335">
        <v>29</v>
      </c>
      <c r="C12" s="335">
        <v>29</v>
      </c>
      <c r="D12" s="326">
        <f t="shared" si="0"/>
        <v>100</v>
      </c>
    </row>
    <row r="13" ht="24.75" customHeight="1" spans="1:4">
      <c r="A13" s="173" t="s">
        <v>65</v>
      </c>
      <c r="B13" s="335">
        <v>31</v>
      </c>
      <c r="C13" s="335">
        <v>31</v>
      </c>
      <c r="D13" s="326">
        <f t="shared" si="0"/>
        <v>100</v>
      </c>
    </row>
    <row r="14" ht="24.75" customHeight="1" spans="1:4">
      <c r="A14" s="173" t="s">
        <v>66</v>
      </c>
      <c r="B14" s="335">
        <v>2</v>
      </c>
      <c r="C14" s="335">
        <v>2</v>
      </c>
      <c r="D14" s="326">
        <f t="shared" si="0"/>
        <v>100</v>
      </c>
    </row>
    <row r="15" ht="24.75" customHeight="1" spans="1:4">
      <c r="A15" s="173" t="s">
        <v>67</v>
      </c>
      <c r="B15" s="335"/>
      <c r="C15" s="335"/>
      <c r="D15" s="326"/>
    </row>
    <row r="16" ht="24.75" customHeight="1" spans="1:4">
      <c r="A16" s="173" t="s">
        <v>68</v>
      </c>
      <c r="B16" s="335"/>
      <c r="C16" s="335"/>
      <c r="D16" s="326"/>
    </row>
    <row r="17" ht="24.75" customHeight="1" spans="1:4">
      <c r="A17" s="173" t="s">
        <v>69</v>
      </c>
      <c r="B17" s="335">
        <v>82</v>
      </c>
      <c r="C17" s="335">
        <v>82</v>
      </c>
      <c r="D17" s="326">
        <f>C17/B17*100</f>
        <v>100</v>
      </c>
    </row>
    <row r="18" ht="24.75" customHeight="1" spans="1:4">
      <c r="A18" s="173" t="s">
        <v>70</v>
      </c>
      <c r="B18" s="335"/>
      <c r="C18" s="335"/>
      <c r="D18" s="326"/>
    </row>
    <row r="19" ht="24.75" customHeight="1" spans="1:4">
      <c r="A19" s="173" t="s">
        <v>71</v>
      </c>
      <c r="B19" s="335"/>
      <c r="C19" s="335"/>
      <c r="D19" s="326"/>
    </row>
    <row r="20" ht="24.75" customHeight="1" spans="1:4">
      <c r="A20" s="173" t="s">
        <v>72</v>
      </c>
      <c r="B20" s="335"/>
      <c r="C20" s="335"/>
      <c r="D20" s="326"/>
    </row>
    <row r="21" ht="24.75" customHeight="1" spans="1:4">
      <c r="A21" s="173" t="s">
        <v>73</v>
      </c>
      <c r="B21" s="335"/>
      <c r="C21" s="335"/>
      <c r="D21" s="326"/>
    </row>
    <row r="22" ht="24.75" customHeight="1" spans="1:4">
      <c r="A22" s="173" t="s">
        <v>74</v>
      </c>
      <c r="B22" s="335"/>
      <c r="C22" s="335"/>
      <c r="D22" s="326"/>
    </row>
    <row r="23" ht="24.75" customHeight="1" spans="1:4">
      <c r="A23" s="173" t="s">
        <v>75</v>
      </c>
      <c r="B23" s="335"/>
      <c r="C23" s="335"/>
      <c r="D23" s="326"/>
    </row>
    <row r="24" ht="24.75" customHeight="1" spans="1:4">
      <c r="A24" s="173" t="s">
        <v>76</v>
      </c>
      <c r="B24" s="335"/>
      <c r="C24" s="335"/>
      <c r="D24" s="326"/>
    </row>
    <row r="25" ht="24.75" customHeight="1" spans="1:4">
      <c r="A25" s="173" t="s">
        <v>77</v>
      </c>
      <c r="B25" s="335"/>
      <c r="C25" s="335"/>
      <c r="D25" s="326"/>
    </row>
    <row r="26" ht="24.75" customHeight="1" spans="1:4">
      <c r="A26" s="173" t="s">
        <v>78</v>
      </c>
      <c r="B26" s="335"/>
      <c r="C26" s="335"/>
      <c r="D26" s="326"/>
    </row>
    <row r="27" ht="24.75" customHeight="1" spans="1:4">
      <c r="A27" s="336" t="s">
        <v>79</v>
      </c>
      <c r="B27" s="335"/>
      <c r="C27" s="335"/>
      <c r="D27" s="326"/>
    </row>
    <row r="28" ht="24.75" customHeight="1" spans="1:4">
      <c r="A28" s="336" t="s">
        <v>80</v>
      </c>
      <c r="B28" s="335"/>
      <c r="C28" s="335"/>
      <c r="D28" s="326"/>
    </row>
    <row r="29" ht="24.75" customHeight="1" spans="1:4">
      <c r="A29" s="336" t="s">
        <v>81</v>
      </c>
      <c r="B29" s="335"/>
      <c r="C29" s="335"/>
      <c r="D29" s="326"/>
    </row>
    <row r="30" ht="24.75" customHeight="1" spans="1:4">
      <c r="A30" s="337" t="s">
        <v>82</v>
      </c>
      <c r="B30" s="338"/>
      <c r="C30" s="338"/>
      <c r="D30" s="331"/>
    </row>
    <row r="31" ht="24.75" customHeight="1" spans="1:4">
      <c r="A31" s="339" t="s">
        <v>83</v>
      </c>
      <c r="B31" s="340"/>
      <c r="C31" s="340"/>
      <c r="D31" s="334"/>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31"/>
  <sheetViews>
    <sheetView workbookViewId="0">
      <selection activeCell="D30" sqref="D30"/>
    </sheetView>
  </sheetViews>
  <sheetFormatPr defaultColWidth="9" defaultRowHeight="13.5" outlineLevelCol="3"/>
  <cols>
    <col min="1" max="1" width="29.25" customWidth="1"/>
    <col min="2" max="4" width="18.75" customWidth="1"/>
  </cols>
  <sheetData>
    <row r="1" spans="1:1">
      <c r="A1" t="s">
        <v>84</v>
      </c>
    </row>
    <row r="2" ht="27" spans="1:4">
      <c r="A2" s="20" t="s">
        <v>85</v>
      </c>
      <c r="B2" s="20"/>
      <c r="C2" s="20"/>
      <c r="D2" s="20"/>
    </row>
    <row r="3" ht="19.5" customHeight="1" spans="4:4">
      <c r="D3" s="67" t="s">
        <v>52</v>
      </c>
    </row>
    <row r="4" ht="31.5" customHeight="1" spans="1:4">
      <c r="A4" s="319" t="s">
        <v>53</v>
      </c>
      <c r="B4" s="320" t="s">
        <v>54</v>
      </c>
      <c r="C4" s="320" t="s">
        <v>55</v>
      </c>
      <c r="D4" s="255" t="s">
        <v>56</v>
      </c>
    </row>
    <row r="5" ht="23.25" customHeight="1" spans="1:4">
      <c r="A5" s="260" t="s">
        <v>86</v>
      </c>
      <c r="B5" s="321">
        <v>2660</v>
      </c>
      <c r="C5" s="321">
        <v>2660</v>
      </c>
      <c r="D5" s="322">
        <f>C5/B5*100</f>
        <v>100</v>
      </c>
    </row>
    <row r="6" ht="23.25" customHeight="1" spans="1:4">
      <c r="A6" s="323" t="s">
        <v>87</v>
      </c>
      <c r="B6" s="324">
        <v>772</v>
      </c>
      <c r="C6" s="325">
        <v>772</v>
      </c>
      <c r="D6" s="326">
        <f>C6/B6*100</f>
        <v>100</v>
      </c>
    </row>
    <row r="7" ht="23.25" customHeight="1" spans="1:4">
      <c r="A7" s="323" t="s">
        <v>88</v>
      </c>
      <c r="B7" s="324"/>
      <c r="C7" s="324"/>
      <c r="D7" s="326"/>
    </row>
    <row r="8" ht="23.25" customHeight="1" spans="1:4">
      <c r="A8" s="323" t="s">
        <v>89</v>
      </c>
      <c r="B8" s="324"/>
      <c r="C8" s="324"/>
      <c r="D8" s="326"/>
    </row>
    <row r="9" ht="23.25" customHeight="1" spans="1:4">
      <c r="A9" s="323" t="s">
        <v>90</v>
      </c>
      <c r="B9" s="324"/>
      <c r="C9" s="324"/>
      <c r="D9" s="326"/>
    </row>
    <row r="10" ht="23.25" customHeight="1" spans="1:4">
      <c r="A10" s="323" t="s">
        <v>91</v>
      </c>
      <c r="B10" s="324"/>
      <c r="C10" s="324"/>
      <c r="D10" s="326"/>
    </row>
    <row r="11" ht="23.25" customHeight="1" spans="1:4">
      <c r="A11" s="323" t="s">
        <v>92</v>
      </c>
      <c r="B11" s="324"/>
      <c r="C11" s="324"/>
      <c r="D11" s="326"/>
    </row>
    <row r="12" ht="23.25" customHeight="1" spans="1:4">
      <c r="A12" s="323" t="s">
        <v>93</v>
      </c>
      <c r="B12" s="324">
        <v>105</v>
      </c>
      <c r="C12" s="324">
        <v>105</v>
      </c>
      <c r="D12" s="326">
        <f t="shared" ref="D12:D17" si="0">C12/B12*100</f>
        <v>100</v>
      </c>
    </row>
    <row r="13" ht="23.25" customHeight="1" spans="1:4">
      <c r="A13" s="323" t="s">
        <v>94</v>
      </c>
      <c r="B13" s="324">
        <v>479</v>
      </c>
      <c r="C13" s="324">
        <v>479</v>
      </c>
      <c r="D13" s="326">
        <f t="shared" si="0"/>
        <v>100</v>
      </c>
    </row>
    <row r="14" ht="23.25" customHeight="1" spans="1:4">
      <c r="A14" s="323" t="s">
        <v>95</v>
      </c>
      <c r="B14" s="324">
        <v>101</v>
      </c>
      <c r="C14" s="324">
        <v>101</v>
      </c>
      <c r="D14" s="326">
        <f t="shared" si="0"/>
        <v>100</v>
      </c>
    </row>
    <row r="15" ht="23.25" customHeight="1" spans="1:4">
      <c r="A15" s="323" t="s">
        <v>96</v>
      </c>
      <c r="B15" s="324">
        <v>96</v>
      </c>
      <c r="C15" s="324">
        <v>96</v>
      </c>
      <c r="D15" s="326">
        <f t="shared" si="0"/>
        <v>100</v>
      </c>
    </row>
    <row r="16" ht="23.25" customHeight="1" spans="1:4">
      <c r="A16" s="323" t="s">
        <v>97</v>
      </c>
      <c r="B16" s="324">
        <v>162</v>
      </c>
      <c r="C16" s="324">
        <v>162</v>
      </c>
      <c r="D16" s="326">
        <f t="shared" si="0"/>
        <v>100</v>
      </c>
    </row>
    <row r="17" ht="23.25" customHeight="1" spans="1:4">
      <c r="A17" s="323" t="s">
        <v>98</v>
      </c>
      <c r="B17" s="324">
        <v>842</v>
      </c>
      <c r="C17" s="324">
        <v>842</v>
      </c>
      <c r="D17" s="326">
        <f t="shared" si="0"/>
        <v>100</v>
      </c>
    </row>
    <row r="18" ht="23.25" customHeight="1" spans="1:4">
      <c r="A18" s="323" t="s">
        <v>99</v>
      </c>
      <c r="B18" s="324"/>
      <c r="C18" s="324"/>
      <c r="D18" s="326"/>
    </row>
    <row r="19" ht="23.25" customHeight="1" spans="1:4">
      <c r="A19" s="323" t="s">
        <v>100</v>
      </c>
      <c r="B19" s="324"/>
      <c r="C19" s="324"/>
      <c r="D19" s="326"/>
    </row>
    <row r="20" ht="23.25" customHeight="1" spans="1:4">
      <c r="A20" s="323" t="s">
        <v>101</v>
      </c>
      <c r="B20" s="324"/>
      <c r="C20" s="324"/>
      <c r="D20" s="326"/>
    </row>
    <row r="21" ht="23.25" customHeight="1" spans="1:4">
      <c r="A21" s="323" t="s">
        <v>102</v>
      </c>
      <c r="B21" s="324"/>
      <c r="C21" s="324"/>
      <c r="D21" s="326"/>
    </row>
    <row r="22" ht="23.25" customHeight="1" spans="1:4">
      <c r="A22" s="323" t="s">
        <v>103</v>
      </c>
      <c r="B22" s="324"/>
      <c r="C22" s="324"/>
      <c r="D22" s="326"/>
    </row>
    <row r="23" ht="23.25" customHeight="1" spans="1:4">
      <c r="A23" s="323" t="s">
        <v>104</v>
      </c>
      <c r="B23" s="324"/>
      <c r="C23" s="324"/>
      <c r="D23" s="326"/>
    </row>
    <row r="24" ht="23.25" customHeight="1" spans="1:4">
      <c r="A24" s="323" t="s">
        <v>105</v>
      </c>
      <c r="B24" s="324">
        <v>103</v>
      </c>
      <c r="C24" s="324">
        <v>103</v>
      </c>
      <c r="D24" s="326">
        <f>C24/B24*100</f>
        <v>100</v>
      </c>
    </row>
    <row r="25" ht="23.25" customHeight="1" spans="1:4">
      <c r="A25" s="323" t="s">
        <v>106</v>
      </c>
      <c r="B25" s="324"/>
      <c r="C25" s="324"/>
      <c r="D25" s="326"/>
    </row>
    <row r="26" ht="23.25" customHeight="1" spans="1:4">
      <c r="A26" s="323" t="s">
        <v>107</v>
      </c>
      <c r="B26" s="324"/>
      <c r="C26" s="324"/>
      <c r="D26" s="326"/>
    </row>
    <row r="27" ht="23.25" customHeight="1" spans="1:4">
      <c r="A27" s="323" t="s">
        <v>108</v>
      </c>
      <c r="B27" s="324"/>
      <c r="C27" s="324"/>
      <c r="D27" s="326"/>
    </row>
    <row r="28" ht="23.25" customHeight="1" spans="1:4">
      <c r="A28" s="323" t="s">
        <v>109</v>
      </c>
      <c r="B28" s="324"/>
      <c r="C28" s="324"/>
      <c r="D28" s="326"/>
    </row>
    <row r="29" ht="23.25" customHeight="1" spans="1:4">
      <c r="A29" s="327" t="s">
        <v>110</v>
      </c>
      <c r="B29" s="328"/>
      <c r="C29" s="325"/>
      <c r="D29" s="326"/>
    </row>
    <row r="30" ht="23.25" customHeight="1" spans="1:4">
      <c r="A30" s="329" t="s">
        <v>111</v>
      </c>
      <c r="B30" s="330"/>
      <c r="C30" s="330"/>
      <c r="D30" s="331"/>
    </row>
    <row r="31" ht="21.75" customHeight="1" spans="1:4">
      <c r="A31" s="332" t="s">
        <v>112</v>
      </c>
      <c r="B31" s="198"/>
      <c r="C31" s="333"/>
      <c r="D31" s="334"/>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44"/>
  <sheetViews>
    <sheetView workbookViewId="0">
      <pane ySplit="6" topLeftCell="A31" activePane="bottomLeft" state="frozen"/>
      <selection/>
      <selection pane="bottomLeft" activeCell="L40" sqref="L40"/>
    </sheetView>
  </sheetViews>
  <sheetFormatPr defaultColWidth="9" defaultRowHeight="13.5"/>
  <cols>
    <col min="1" max="1" width="29.5" customWidth="1"/>
    <col min="2" max="2" width="15.25" customWidth="1"/>
    <col min="3" max="3" width="15.5" customWidth="1"/>
    <col min="4" max="4" width="14.8833333333333" customWidth="1"/>
    <col min="5" max="5" width="15.5" customWidth="1"/>
    <col min="6" max="6" width="16.1333333333333" customWidth="1"/>
    <col min="7" max="7" width="11.3833333333333" customWidth="1"/>
    <col min="8" max="8" width="10.5" customWidth="1"/>
    <col min="9" max="9" width="26.75" customWidth="1"/>
    <col min="10" max="12" width="15.3833333333333" customWidth="1"/>
    <col min="13" max="13" width="15.1333333333333" customWidth="1"/>
    <col min="14" max="14" width="15.6333333333333" customWidth="1"/>
    <col min="15" max="15" width="9.88333333333333" customWidth="1"/>
    <col min="16" max="16" width="9.75" customWidth="1"/>
    <col min="17" max="17" width="7.75" customWidth="1"/>
    <col min="18" max="19" width="12.625"/>
  </cols>
  <sheetData>
    <row r="1" spans="1:1">
      <c r="A1" t="s">
        <v>113</v>
      </c>
    </row>
    <row r="2" ht="27" spans="1:16">
      <c r="A2" s="20" t="s">
        <v>114</v>
      </c>
      <c r="B2" s="20"/>
      <c r="C2" s="20"/>
      <c r="D2" s="20"/>
      <c r="E2" s="20"/>
      <c r="F2" s="20"/>
      <c r="G2" s="20"/>
      <c r="H2" s="20"/>
      <c r="I2" s="20"/>
      <c r="J2" s="20"/>
      <c r="K2" s="20"/>
      <c r="L2" s="20"/>
      <c r="M2" s="20"/>
      <c r="N2" s="20"/>
      <c r="O2" s="20"/>
      <c r="P2" s="20"/>
    </row>
    <row r="3" ht="27.75" spans="1:16">
      <c r="A3" s="20"/>
      <c r="B3" s="20"/>
      <c r="C3" s="20"/>
      <c r="D3" s="20"/>
      <c r="E3" s="20"/>
      <c r="F3" s="20"/>
      <c r="G3" s="20"/>
      <c r="H3" s="268"/>
      <c r="I3" s="20"/>
      <c r="J3" s="20"/>
      <c r="K3" s="20"/>
      <c r="L3" s="297"/>
      <c r="M3" s="20"/>
      <c r="N3" s="20"/>
      <c r="O3" s="39" t="s">
        <v>52</v>
      </c>
      <c r="P3" s="39"/>
    </row>
    <row r="4" ht="45.75" customHeight="1" spans="1:19">
      <c r="A4" s="98" t="s">
        <v>115</v>
      </c>
      <c r="B4" s="99" t="s">
        <v>116</v>
      </c>
      <c r="C4" s="99" t="s">
        <v>117</v>
      </c>
      <c r="D4" s="269" t="s">
        <v>118</v>
      </c>
      <c r="E4" s="99" t="s">
        <v>119</v>
      </c>
      <c r="F4" s="99" t="s">
        <v>120</v>
      </c>
      <c r="G4" s="99" t="s">
        <v>121</v>
      </c>
      <c r="H4" s="270" t="s">
        <v>122</v>
      </c>
      <c r="I4" s="119" t="s">
        <v>123</v>
      </c>
      <c r="J4" s="99" t="s">
        <v>116</v>
      </c>
      <c r="K4" s="99" t="s">
        <v>117</v>
      </c>
      <c r="L4" s="269" t="s">
        <v>118</v>
      </c>
      <c r="M4" s="99" t="s">
        <v>119</v>
      </c>
      <c r="N4" s="269" t="s">
        <v>120</v>
      </c>
      <c r="O4" s="99" t="s">
        <v>121</v>
      </c>
      <c r="P4" s="270" t="s">
        <v>122</v>
      </c>
      <c r="R4" s="317"/>
      <c r="S4" s="317"/>
    </row>
    <row r="5" ht="23.25" customHeight="1" spans="1:20">
      <c r="A5" s="101" t="s">
        <v>124</v>
      </c>
      <c r="B5" s="271">
        <f>B6+B32</f>
        <v>3606</v>
      </c>
      <c r="C5" s="271">
        <f>C6+C32</f>
        <v>3606</v>
      </c>
      <c r="D5" s="271">
        <f>D6+D32</f>
        <v>3665</v>
      </c>
      <c r="E5" s="271">
        <f t="shared" ref="E5:L5" si="0">E6+E32</f>
        <v>2680</v>
      </c>
      <c r="F5" s="271">
        <f t="shared" si="0"/>
        <v>2680</v>
      </c>
      <c r="G5" s="203" t="s">
        <v>125</v>
      </c>
      <c r="H5" s="272" t="s">
        <v>125</v>
      </c>
      <c r="I5" s="298" t="s">
        <v>124</v>
      </c>
      <c r="J5" s="271">
        <f t="shared" si="0"/>
        <v>3606</v>
      </c>
      <c r="K5" s="271">
        <f t="shared" si="0"/>
        <v>3606</v>
      </c>
      <c r="L5" s="271">
        <f t="shared" si="0"/>
        <v>3665</v>
      </c>
      <c r="M5" s="271">
        <f t="shared" ref="L5:N5" si="1">M6+M32</f>
        <v>2680</v>
      </c>
      <c r="N5" s="271">
        <f t="shared" si="1"/>
        <v>2680</v>
      </c>
      <c r="O5" s="203" t="s">
        <v>125</v>
      </c>
      <c r="P5" s="272" t="s">
        <v>125</v>
      </c>
      <c r="R5" s="317"/>
      <c r="S5" s="317"/>
      <c r="T5" s="317"/>
    </row>
    <row r="6" ht="23.25" customHeight="1" spans="1:19">
      <c r="A6" s="273" t="s">
        <v>126</v>
      </c>
      <c r="B6" s="271">
        <v>1936</v>
      </c>
      <c r="C6" s="271">
        <f>C7+C23</f>
        <v>1936</v>
      </c>
      <c r="D6" s="271">
        <f>D7+D23</f>
        <v>1936</v>
      </c>
      <c r="E6" s="271">
        <v>951</v>
      </c>
      <c r="F6" s="271">
        <v>951</v>
      </c>
      <c r="G6" s="206">
        <f t="shared" ref="G6:G30" si="2">F6/D6*100</f>
        <v>49.1219008264463</v>
      </c>
      <c r="H6" s="204">
        <v>58.8</v>
      </c>
      <c r="I6" s="299" t="s">
        <v>127</v>
      </c>
      <c r="J6" s="271">
        <v>3462</v>
      </c>
      <c r="K6" s="271">
        <v>3462</v>
      </c>
      <c r="L6" s="241">
        <f>SUM(L7:L31)</f>
        <v>3645</v>
      </c>
      <c r="M6" s="271">
        <v>2660</v>
      </c>
      <c r="N6" s="283">
        <v>2660</v>
      </c>
      <c r="O6" s="206">
        <f>N6/L6*100</f>
        <v>72.9766803840878</v>
      </c>
      <c r="P6" s="204">
        <v>82.5</v>
      </c>
      <c r="R6" s="317"/>
      <c r="S6" s="317"/>
    </row>
    <row r="7" ht="23.25" customHeight="1" spans="1:19">
      <c r="A7" s="274" t="s">
        <v>58</v>
      </c>
      <c r="B7" s="271">
        <v>1926</v>
      </c>
      <c r="C7" s="271">
        <f>SUM(C8:C22)</f>
        <v>1926</v>
      </c>
      <c r="D7" s="271">
        <f>SUM(D8:D22)</f>
        <v>1926</v>
      </c>
      <c r="E7" s="271">
        <v>951</v>
      </c>
      <c r="F7" s="271">
        <v>951</v>
      </c>
      <c r="G7" s="206">
        <f t="shared" si="2"/>
        <v>49.3769470404984</v>
      </c>
      <c r="H7" s="204">
        <v>59.4</v>
      </c>
      <c r="I7" s="300" t="s">
        <v>128</v>
      </c>
      <c r="J7" s="276">
        <v>1042</v>
      </c>
      <c r="K7" s="276">
        <v>1042</v>
      </c>
      <c r="L7" s="245">
        <v>1138</v>
      </c>
      <c r="M7" s="276">
        <v>772</v>
      </c>
      <c r="N7" s="301">
        <v>772</v>
      </c>
      <c r="O7" s="207">
        <f>N7/L7*100</f>
        <v>67.8383128295255</v>
      </c>
      <c r="P7" s="208">
        <v>76.4</v>
      </c>
      <c r="R7" s="317"/>
      <c r="S7" s="317"/>
    </row>
    <row r="8" ht="23.25" customHeight="1" spans="1:19">
      <c r="A8" s="275" t="s">
        <v>59</v>
      </c>
      <c r="B8" s="276">
        <v>1296</v>
      </c>
      <c r="C8" s="276">
        <v>1296</v>
      </c>
      <c r="D8" s="276">
        <f>C8</f>
        <v>1296</v>
      </c>
      <c r="E8" s="276">
        <v>599</v>
      </c>
      <c r="F8" s="276">
        <v>599</v>
      </c>
      <c r="G8" s="207">
        <f t="shared" si="2"/>
        <v>46.2191358024691</v>
      </c>
      <c r="H8" s="208">
        <v>56.8</v>
      </c>
      <c r="I8" s="300" t="s">
        <v>129</v>
      </c>
      <c r="J8" s="276"/>
      <c r="K8" s="276"/>
      <c r="L8" s="245"/>
      <c r="M8" s="276"/>
      <c r="N8" s="301"/>
      <c r="O8" s="207"/>
      <c r="P8" s="208"/>
      <c r="R8" s="317"/>
      <c r="S8" s="317"/>
    </row>
    <row r="9" ht="23.25" customHeight="1" spans="1:19">
      <c r="A9" s="275" t="s">
        <v>60</v>
      </c>
      <c r="B9" s="276">
        <v>226</v>
      </c>
      <c r="C9" s="276">
        <v>226</v>
      </c>
      <c r="D9" s="276">
        <f t="shared" ref="D9:D19" si="3">C9</f>
        <v>226</v>
      </c>
      <c r="E9" s="276">
        <v>57</v>
      </c>
      <c r="F9" s="276">
        <v>57</v>
      </c>
      <c r="G9" s="207">
        <f t="shared" si="2"/>
        <v>25.2212389380531</v>
      </c>
      <c r="H9" s="208">
        <v>40.1</v>
      </c>
      <c r="I9" s="300" t="s">
        <v>130</v>
      </c>
      <c r="J9" s="276"/>
      <c r="K9" s="276"/>
      <c r="L9" s="245"/>
      <c r="M9" s="276"/>
      <c r="N9" s="301"/>
      <c r="O9" s="207"/>
      <c r="P9" s="208"/>
      <c r="R9" s="317"/>
      <c r="S9" s="317"/>
    </row>
    <row r="10" ht="23.25" customHeight="1" spans="1:19">
      <c r="A10" s="275" t="s">
        <v>61</v>
      </c>
      <c r="B10" s="276">
        <v>128</v>
      </c>
      <c r="C10" s="276">
        <v>128</v>
      </c>
      <c r="D10" s="276">
        <f t="shared" si="3"/>
        <v>128</v>
      </c>
      <c r="E10" s="276">
        <v>66</v>
      </c>
      <c r="F10" s="276">
        <v>66</v>
      </c>
      <c r="G10" s="207">
        <f t="shared" si="2"/>
        <v>51.5625</v>
      </c>
      <c r="H10" s="208">
        <v>50</v>
      </c>
      <c r="I10" s="300" t="s">
        <v>131</v>
      </c>
      <c r="J10" s="276"/>
      <c r="K10" s="276"/>
      <c r="L10" s="245"/>
      <c r="M10" s="276"/>
      <c r="N10" s="301"/>
      <c r="O10" s="207"/>
      <c r="P10" s="208"/>
      <c r="R10" s="317"/>
      <c r="S10" s="317"/>
    </row>
    <row r="11" ht="23.25" customHeight="1" spans="1:19">
      <c r="A11" s="275" t="s">
        <v>62</v>
      </c>
      <c r="B11" s="276"/>
      <c r="C11" s="276"/>
      <c r="D11" s="276">
        <f t="shared" si="3"/>
        <v>0</v>
      </c>
      <c r="E11" s="276">
        <v>1</v>
      </c>
      <c r="F11" s="276">
        <v>1</v>
      </c>
      <c r="G11" s="207"/>
      <c r="H11" s="208"/>
      <c r="I11" s="300" t="s">
        <v>132</v>
      </c>
      <c r="J11" s="276"/>
      <c r="K11" s="276"/>
      <c r="L11" s="245"/>
      <c r="M11" s="276"/>
      <c r="N11" s="301"/>
      <c r="O11" s="207"/>
      <c r="P11" s="208"/>
      <c r="R11" s="317"/>
      <c r="S11" s="317"/>
    </row>
    <row r="12" ht="23.25" customHeight="1" spans="1:19">
      <c r="A12" s="275" t="s">
        <v>63</v>
      </c>
      <c r="B12" s="276">
        <v>214</v>
      </c>
      <c r="C12" s="276">
        <v>214</v>
      </c>
      <c r="D12" s="276">
        <f t="shared" si="3"/>
        <v>214</v>
      </c>
      <c r="E12" s="276">
        <v>84</v>
      </c>
      <c r="F12" s="276">
        <v>84</v>
      </c>
      <c r="G12" s="207">
        <f t="shared" si="2"/>
        <v>39.2523364485981</v>
      </c>
      <c r="H12" s="208">
        <v>39.4</v>
      </c>
      <c r="I12" s="300" t="s">
        <v>133</v>
      </c>
      <c r="J12" s="276"/>
      <c r="K12" s="276"/>
      <c r="L12" s="245"/>
      <c r="M12" s="276"/>
      <c r="N12" s="301"/>
      <c r="O12" s="207"/>
      <c r="P12" s="208"/>
      <c r="R12" s="317"/>
      <c r="S12" s="317"/>
    </row>
    <row r="13" ht="23.25" customHeight="1" spans="1:19">
      <c r="A13" s="275" t="s">
        <v>64</v>
      </c>
      <c r="B13" s="276">
        <v>36</v>
      </c>
      <c r="C13" s="276">
        <v>36</v>
      </c>
      <c r="D13" s="276">
        <f t="shared" si="3"/>
        <v>36</v>
      </c>
      <c r="E13" s="276">
        <v>29</v>
      </c>
      <c r="F13" s="276">
        <v>29</v>
      </c>
      <c r="G13" s="207">
        <f t="shared" si="2"/>
        <v>80.5555555555556</v>
      </c>
      <c r="H13" s="208">
        <v>87.9</v>
      </c>
      <c r="I13" s="300" t="s">
        <v>134</v>
      </c>
      <c r="J13" s="276">
        <v>102</v>
      </c>
      <c r="K13" s="276">
        <v>102</v>
      </c>
      <c r="L13" s="245">
        <v>118</v>
      </c>
      <c r="M13" s="276">
        <v>105</v>
      </c>
      <c r="N13" s="301">
        <v>105</v>
      </c>
      <c r="O13" s="207">
        <f t="shared" ref="O13:O18" si="4">N13/L13*100</f>
        <v>88.9830508474576</v>
      </c>
      <c r="P13" s="208">
        <v>106.1</v>
      </c>
      <c r="R13" s="317"/>
      <c r="S13" s="317"/>
    </row>
    <row r="14" ht="23.25" customHeight="1" spans="1:19">
      <c r="A14" s="277" t="s">
        <v>65</v>
      </c>
      <c r="B14" s="276">
        <v>25</v>
      </c>
      <c r="C14" s="276">
        <v>25</v>
      </c>
      <c r="D14" s="276">
        <f t="shared" si="3"/>
        <v>25</v>
      </c>
      <c r="E14" s="276">
        <v>31</v>
      </c>
      <c r="F14" s="276">
        <v>31</v>
      </c>
      <c r="G14" s="207">
        <f t="shared" si="2"/>
        <v>124</v>
      </c>
      <c r="H14" s="208">
        <v>124</v>
      </c>
      <c r="I14" s="300" t="s">
        <v>135</v>
      </c>
      <c r="J14" s="276">
        <v>465</v>
      </c>
      <c r="K14" s="276">
        <v>465</v>
      </c>
      <c r="L14" s="245">
        <v>498</v>
      </c>
      <c r="M14" s="276">
        <v>479</v>
      </c>
      <c r="N14" s="301">
        <v>479</v>
      </c>
      <c r="O14" s="207">
        <f t="shared" si="4"/>
        <v>96.1847389558233</v>
      </c>
      <c r="P14" s="208">
        <v>105.3</v>
      </c>
      <c r="R14" s="317"/>
      <c r="S14" s="317"/>
    </row>
    <row r="15" ht="23.25" customHeight="1" spans="1:19">
      <c r="A15" s="275" t="s">
        <v>66</v>
      </c>
      <c r="B15" s="276"/>
      <c r="C15" s="276"/>
      <c r="D15" s="276">
        <f t="shared" si="3"/>
        <v>0</v>
      </c>
      <c r="E15" s="276">
        <v>2</v>
      </c>
      <c r="F15" s="276">
        <v>2</v>
      </c>
      <c r="G15" s="207"/>
      <c r="H15" s="208">
        <v>200</v>
      </c>
      <c r="I15" s="300" t="s">
        <v>136</v>
      </c>
      <c r="J15" s="276">
        <v>101</v>
      </c>
      <c r="K15" s="302">
        <v>101</v>
      </c>
      <c r="L15" s="245">
        <v>136</v>
      </c>
      <c r="M15" s="276">
        <v>101</v>
      </c>
      <c r="N15" s="301">
        <v>101</v>
      </c>
      <c r="O15" s="207">
        <f t="shared" si="4"/>
        <v>74.2647058823529</v>
      </c>
      <c r="P15" s="208">
        <v>114.8</v>
      </c>
      <c r="R15" s="317"/>
      <c r="S15" s="317"/>
    </row>
    <row r="16" ht="23.25" customHeight="1" spans="1:19">
      <c r="A16" s="277" t="s">
        <v>67</v>
      </c>
      <c r="B16" s="276"/>
      <c r="C16" s="276"/>
      <c r="D16" s="276">
        <f t="shared" si="3"/>
        <v>0</v>
      </c>
      <c r="E16" s="276"/>
      <c r="F16" s="276"/>
      <c r="G16" s="207"/>
      <c r="H16" s="208"/>
      <c r="I16" s="300" t="s">
        <v>137</v>
      </c>
      <c r="J16" s="276">
        <v>141</v>
      </c>
      <c r="K16" s="276">
        <v>141</v>
      </c>
      <c r="L16" s="245">
        <v>168</v>
      </c>
      <c r="M16" s="276">
        <v>96</v>
      </c>
      <c r="N16" s="301">
        <v>96</v>
      </c>
      <c r="O16" s="207">
        <f t="shared" si="4"/>
        <v>57.1428571428571</v>
      </c>
      <c r="P16" s="208">
        <v>70.1</v>
      </c>
      <c r="R16" s="317"/>
      <c r="S16" s="317"/>
    </row>
    <row r="17" ht="23.25" customHeight="1" spans="1:19">
      <c r="A17" s="277" t="s">
        <v>68</v>
      </c>
      <c r="B17" s="276"/>
      <c r="C17" s="276"/>
      <c r="D17" s="276"/>
      <c r="E17" s="276"/>
      <c r="F17" s="276"/>
      <c r="G17" s="207"/>
      <c r="H17" s="208"/>
      <c r="I17" s="300" t="s">
        <v>138</v>
      </c>
      <c r="J17" s="276">
        <v>203</v>
      </c>
      <c r="K17" s="276">
        <v>203</v>
      </c>
      <c r="L17" s="245">
        <v>213</v>
      </c>
      <c r="M17" s="276">
        <v>162</v>
      </c>
      <c r="N17" s="301">
        <v>162</v>
      </c>
      <c r="O17" s="207">
        <f t="shared" si="4"/>
        <v>76.056338028169</v>
      </c>
      <c r="P17" s="208">
        <v>80.2</v>
      </c>
      <c r="R17" s="317"/>
      <c r="S17" s="317"/>
    </row>
    <row r="18" ht="23.25" customHeight="1" spans="1:19">
      <c r="A18" s="277" t="s">
        <v>69</v>
      </c>
      <c r="B18" s="276"/>
      <c r="C18" s="276"/>
      <c r="D18" s="276">
        <f t="shared" si="3"/>
        <v>0</v>
      </c>
      <c r="E18" s="276">
        <v>82</v>
      </c>
      <c r="F18" s="276">
        <v>82</v>
      </c>
      <c r="G18" s="207"/>
      <c r="H18" s="208"/>
      <c r="I18" s="300" t="s">
        <v>139</v>
      </c>
      <c r="J18" s="276">
        <v>894</v>
      </c>
      <c r="K18" s="276">
        <v>894</v>
      </c>
      <c r="L18" s="245">
        <v>894</v>
      </c>
      <c r="M18" s="276">
        <v>842</v>
      </c>
      <c r="N18" s="301">
        <v>842</v>
      </c>
      <c r="O18" s="207">
        <f t="shared" si="4"/>
        <v>94.1834451901566</v>
      </c>
      <c r="P18" s="208">
        <v>96.9</v>
      </c>
      <c r="R18" s="317"/>
      <c r="S18" s="317"/>
    </row>
    <row r="19" ht="23.25" customHeight="1" spans="1:19">
      <c r="A19" s="277" t="s">
        <v>70</v>
      </c>
      <c r="B19" s="276">
        <v>1</v>
      </c>
      <c r="C19" s="276">
        <v>1</v>
      </c>
      <c r="D19" s="276">
        <f t="shared" si="3"/>
        <v>1</v>
      </c>
      <c r="E19" s="276"/>
      <c r="F19" s="276"/>
      <c r="G19" s="207">
        <f t="shared" si="2"/>
        <v>0</v>
      </c>
      <c r="H19" s="208"/>
      <c r="I19" s="300" t="s">
        <v>140</v>
      </c>
      <c r="J19" s="276"/>
      <c r="K19" s="302"/>
      <c r="L19" s="245"/>
      <c r="M19" s="276"/>
      <c r="N19" s="301"/>
      <c r="O19" s="207"/>
      <c r="P19" s="208"/>
      <c r="R19" s="317"/>
      <c r="S19" s="317"/>
    </row>
    <row r="20" ht="23.25" customHeight="1" spans="1:19">
      <c r="A20" s="277" t="s">
        <v>71</v>
      </c>
      <c r="B20" s="276"/>
      <c r="C20" s="276"/>
      <c r="D20" s="276"/>
      <c r="E20" s="276"/>
      <c r="F20" s="276"/>
      <c r="G20" s="207"/>
      <c r="H20" s="208"/>
      <c r="I20" s="300" t="s">
        <v>141</v>
      </c>
      <c r="J20" s="276">
        <v>287</v>
      </c>
      <c r="K20" s="276">
        <v>287</v>
      </c>
      <c r="L20" s="245">
        <v>287</v>
      </c>
      <c r="M20" s="276"/>
      <c r="N20" s="301"/>
      <c r="O20" s="207">
        <f>N20/L20*100</f>
        <v>0</v>
      </c>
      <c r="P20" s="208"/>
      <c r="R20" s="317"/>
      <c r="S20" s="317"/>
    </row>
    <row r="21" ht="23.25" customHeight="1" spans="1:19">
      <c r="A21" s="277" t="s">
        <v>72</v>
      </c>
      <c r="B21" s="276"/>
      <c r="C21" s="276"/>
      <c r="D21" s="276">
        <f>C21</f>
        <v>0</v>
      </c>
      <c r="E21" s="276"/>
      <c r="F21" s="276"/>
      <c r="G21" s="207"/>
      <c r="H21" s="208"/>
      <c r="I21" s="300" t="s">
        <v>142</v>
      </c>
      <c r="J21" s="276"/>
      <c r="K21" s="276"/>
      <c r="L21" s="245"/>
      <c r="M21" s="276"/>
      <c r="N21" s="301"/>
      <c r="O21" s="207"/>
      <c r="P21" s="208"/>
      <c r="R21" s="317"/>
      <c r="S21" s="317"/>
    </row>
    <row r="22" ht="23.25" customHeight="1" spans="1:19">
      <c r="A22" s="277" t="s">
        <v>73</v>
      </c>
      <c r="B22" s="276"/>
      <c r="C22" s="276"/>
      <c r="D22" s="276"/>
      <c r="E22" s="276"/>
      <c r="F22" s="276"/>
      <c r="G22" s="207"/>
      <c r="H22" s="208"/>
      <c r="I22" s="300" t="s">
        <v>143</v>
      </c>
      <c r="J22" s="276"/>
      <c r="K22" s="276"/>
      <c r="L22" s="245"/>
      <c r="M22" s="276"/>
      <c r="N22" s="301"/>
      <c r="O22" s="207"/>
      <c r="P22" s="208"/>
      <c r="R22" s="317"/>
      <c r="S22" s="317"/>
    </row>
    <row r="23" ht="23.25" customHeight="1" spans="1:19">
      <c r="A23" s="274" t="s">
        <v>74</v>
      </c>
      <c r="B23" s="271">
        <v>10</v>
      </c>
      <c r="C23" s="271">
        <f>SUM(C24:C30)</f>
        <v>10</v>
      </c>
      <c r="D23" s="271">
        <f>SUM(D24:D30)</f>
        <v>10</v>
      </c>
      <c r="E23" s="271"/>
      <c r="F23" s="271"/>
      <c r="G23" s="206">
        <f t="shared" si="2"/>
        <v>0</v>
      </c>
      <c r="H23" s="278"/>
      <c r="I23" s="300" t="s">
        <v>144</v>
      </c>
      <c r="J23" s="276"/>
      <c r="K23" s="276"/>
      <c r="L23" s="245"/>
      <c r="M23" s="276"/>
      <c r="N23" s="301"/>
      <c r="O23" s="207"/>
      <c r="P23" s="208"/>
      <c r="R23" s="317"/>
      <c r="S23" s="317"/>
    </row>
    <row r="24" ht="23.25" customHeight="1" spans="1:19">
      <c r="A24" s="275" t="s">
        <v>75</v>
      </c>
      <c r="B24" s="276"/>
      <c r="C24" s="276"/>
      <c r="D24" s="276">
        <f>C24</f>
        <v>0</v>
      </c>
      <c r="E24" s="276"/>
      <c r="F24" s="276"/>
      <c r="G24" s="207"/>
      <c r="H24" s="208"/>
      <c r="I24" s="300" t="s">
        <v>145</v>
      </c>
      <c r="J24" s="276"/>
      <c r="K24" s="276"/>
      <c r="L24" s="245"/>
      <c r="M24" s="276"/>
      <c r="N24" s="301"/>
      <c r="O24" s="207"/>
      <c r="P24" s="208"/>
      <c r="R24" s="317"/>
      <c r="S24" s="317"/>
    </row>
    <row r="25" ht="23.25" customHeight="1" spans="1:19">
      <c r="A25" s="275" t="s">
        <v>76</v>
      </c>
      <c r="B25" s="276"/>
      <c r="C25" s="276"/>
      <c r="D25" s="276">
        <f t="shared" ref="D25:D30" si="5">C25</f>
        <v>0</v>
      </c>
      <c r="E25" s="276"/>
      <c r="F25" s="276"/>
      <c r="G25" s="207"/>
      <c r="H25" s="208"/>
      <c r="I25" s="300" t="s">
        <v>146</v>
      </c>
      <c r="J25" s="276">
        <v>193</v>
      </c>
      <c r="K25" s="276">
        <v>193</v>
      </c>
      <c r="L25" s="245">
        <v>193</v>
      </c>
      <c r="M25" s="276">
        <v>103</v>
      </c>
      <c r="N25" s="301">
        <v>103</v>
      </c>
      <c r="O25" s="207">
        <f>N25/L25*100</f>
        <v>53.3678756476684</v>
      </c>
      <c r="P25" s="208">
        <v>61.3</v>
      </c>
      <c r="R25" s="317"/>
      <c r="S25" s="317"/>
    </row>
    <row r="26" ht="23.25" customHeight="1" spans="1:19">
      <c r="A26" s="275" t="s">
        <v>77</v>
      </c>
      <c r="B26" s="276">
        <v>2</v>
      </c>
      <c r="C26" s="276">
        <v>2</v>
      </c>
      <c r="D26" s="276">
        <f t="shared" si="5"/>
        <v>2</v>
      </c>
      <c r="E26" s="276"/>
      <c r="F26" s="276"/>
      <c r="G26" s="207">
        <f t="shared" si="2"/>
        <v>0</v>
      </c>
      <c r="H26" s="208"/>
      <c r="I26" s="300" t="s">
        <v>147</v>
      </c>
      <c r="J26" s="276"/>
      <c r="K26" s="276"/>
      <c r="L26" s="245"/>
      <c r="M26" s="276"/>
      <c r="N26" s="301"/>
      <c r="O26" s="207"/>
      <c r="P26" s="208"/>
      <c r="R26" s="317"/>
      <c r="S26" s="317"/>
    </row>
    <row r="27" ht="23.25" customHeight="1" spans="1:19">
      <c r="A27" s="279" t="s">
        <v>78</v>
      </c>
      <c r="B27" s="276">
        <v>8</v>
      </c>
      <c r="C27" s="276">
        <v>8</v>
      </c>
      <c r="D27" s="276">
        <f t="shared" si="5"/>
        <v>8</v>
      </c>
      <c r="E27" s="276"/>
      <c r="F27" s="276"/>
      <c r="G27" s="207">
        <f t="shared" si="2"/>
        <v>0</v>
      </c>
      <c r="H27" s="208"/>
      <c r="I27" s="300" t="s">
        <v>148</v>
      </c>
      <c r="J27" s="276"/>
      <c r="K27" s="276"/>
      <c r="L27" s="245"/>
      <c r="M27" s="276"/>
      <c r="N27" s="301"/>
      <c r="O27" s="207"/>
      <c r="P27" s="208"/>
      <c r="R27" s="317"/>
      <c r="S27" s="317"/>
    </row>
    <row r="28" ht="23.25" customHeight="1" spans="1:19">
      <c r="A28" s="280" t="s">
        <v>79</v>
      </c>
      <c r="B28" s="276"/>
      <c r="C28" s="276"/>
      <c r="D28" s="276">
        <f t="shared" si="5"/>
        <v>0</v>
      </c>
      <c r="E28" s="276"/>
      <c r="F28" s="276"/>
      <c r="G28" s="207"/>
      <c r="H28" s="208"/>
      <c r="I28" s="300" t="s">
        <v>149</v>
      </c>
      <c r="J28" s="276">
        <v>34</v>
      </c>
      <c r="K28" s="276">
        <v>34</v>
      </c>
      <c r="L28" s="245"/>
      <c r="M28" s="276"/>
      <c r="N28" s="301"/>
      <c r="O28" s="207"/>
      <c r="P28" s="208"/>
      <c r="R28" s="317"/>
      <c r="S28" s="317"/>
    </row>
    <row r="29" ht="23.25" customHeight="1" spans="1:19">
      <c r="A29" s="280" t="s">
        <v>80</v>
      </c>
      <c r="B29" s="276"/>
      <c r="C29" s="276"/>
      <c r="D29" s="276">
        <f t="shared" si="5"/>
        <v>0</v>
      </c>
      <c r="E29" s="276"/>
      <c r="F29" s="276"/>
      <c r="G29" s="207"/>
      <c r="H29" s="208"/>
      <c r="I29" s="300" t="s">
        <v>150</v>
      </c>
      <c r="J29" s="276"/>
      <c r="K29" s="276"/>
      <c r="L29" s="245"/>
      <c r="M29" s="114"/>
      <c r="N29" s="303"/>
      <c r="O29" s="207"/>
      <c r="P29" s="208"/>
      <c r="R29" s="317"/>
      <c r="S29" s="317"/>
    </row>
    <row r="30" ht="23.25" customHeight="1" spans="1:19">
      <c r="A30" s="280" t="s">
        <v>81</v>
      </c>
      <c r="B30" s="276"/>
      <c r="C30" s="276"/>
      <c r="D30" s="276">
        <f t="shared" si="5"/>
        <v>0</v>
      </c>
      <c r="E30" s="276"/>
      <c r="F30" s="276"/>
      <c r="G30" s="207"/>
      <c r="H30" s="208"/>
      <c r="I30" s="300" t="s">
        <v>151</v>
      </c>
      <c r="J30" s="276"/>
      <c r="K30" s="276"/>
      <c r="L30" s="245"/>
      <c r="M30" s="276"/>
      <c r="N30" s="304"/>
      <c r="O30" s="207"/>
      <c r="P30" s="208"/>
      <c r="R30" s="317"/>
      <c r="S30" s="317"/>
    </row>
    <row r="31" ht="23.25" customHeight="1" spans="1:19">
      <c r="A31" s="281"/>
      <c r="B31" s="276"/>
      <c r="C31" s="276"/>
      <c r="D31" s="276"/>
      <c r="E31" s="276"/>
      <c r="F31" s="276"/>
      <c r="G31" s="276"/>
      <c r="H31" s="272"/>
      <c r="I31" s="300" t="s">
        <v>152</v>
      </c>
      <c r="J31" s="276"/>
      <c r="K31" s="276"/>
      <c r="L31" s="245"/>
      <c r="M31" s="276"/>
      <c r="N31" s="301"/>
      <c r="O31" s="207"/>
      <c r="P31" s="208"/>
      <c r="R31" s="317"/>
      <c r="S31" s="317"/>
    </row>
    <row r="32" ht="23.25" customHeight="1" spans="1:19">
      <c r="A32" s="282" t="s">
        <v>153</v>
      </c>
      <c r="B32" s="271">
        <v>1670</v>
      </c>
      <c r="C32" s="271">
        <f>SUM(C33:C38,C41)</f>
        <v>1670</v>
      </c>
      <c r="D32" s="271">
        <f>SUM(D33:D38,D41)</f>
        <v>1729</v>
      </c>
      <c r="E32" s="283">
        <f>SUM(E33:E38,E41)</f>
        <v>1729</v>
      </c>
      <c r="F32" s="283">
        <f>SUM(F33:F38,F41)</f>
        <v>1729</v>
      </c>
      <c r="G32" s="203" t="s">
        <v>125</v>
      </c>
      <c r="H32" s="272" t="s">
        <v>125</v>
      </c>
      <c r="I32" s="305" t="s">
        <v>154</v>
      </c>
      <c r="J32" s="271">
        <v>144</v>
      </c>
      <c r="K32" s="271">
        <v>144</v>
      </c>
      <c r="L32" s="271">
        <v>20</v>
      </c>
      <c r="M32" s="271">
        <v>20</v>
      </c>
      <c r="N32" s="271">
        <v>20</v>
      </c>
      <c r="O32" s="203" t="s">
        <v>125</v>
      </c>
      <c r="P32" s="272" t="s">
        <v>125</v>
      </c>
      <c r="R32" s="317"/>
      <c r="S32" s="317"/>
    </row>
    <row r="33" ht="23.25" customHeight="1" spans="1:19">
      <c r="A33" s="284" t="s">
        <v>155</v>
      </c>
      <c r="B33" s="276">
        <v>1663</v>
      </c>
      <c r="C33" s="276">
        <v>1663</v>
      </c>
      <c r="D33" s="276">
        <v>1722</v>
      </c>
      <c r="E33" s="276">
        <v>1722</v>
      </c>
      <c r="F33" s="276">
        <v>1722</v>
      </c>
      <c r="G33" s="203" t="s">
        <v>125</v>
      </c>
      <c r="H33" s="272" t="s">
        <v>125</v>
      </c>
      <c r="I33" s="306" t="s">
        <v>156</v>
      </c>
      <c r="J33" s="276">
        <v>144</v>
      </c>
      <c r="K33" s="276">
        <v>144</v>
      </c>
      <c r="L33" s="245">
        <v>20</v>
      </c>
      <c r="M33" s="245">
        <v>20</v>
      </c>
      <c r="N33" s="245">
        <v>20</v>
      </c>
      <c r="O33" s="203" t="s">
        <v>125</v>
      </c>
      <c r="P33" s="272" t="s">
        <v>125</v>
      </c>
      <c r="R33" s="317"/>
      <c r="S33" s="317"/>
    </row>
    <row r="34" s="267" customFormat="1" ht="27" customHeight="1" spans="1:19">
      <c r="A34" s="285" t="s">
        <v>157</v>
      </c>
      <c r="B34" s="286"/>
      <c r="C34" s="286"/>
      <c r="D34" s="286"/>
      <c r="E34" s="286"/>
      <c r="F34" s="286"/>
      <c r="G34" s="287" t="s">
        <v>125</v>
      </c>
      <c r="H34" s="288" t="s">
        <v>125</v>
      </c>
      <c r="I34" s="307" t="s">
        <v>158</v>
      </c>
      <c r="J34" s="276"/>
      <c r="K34" s="276"/>
      <c r="L34" s="276"/>
      <c r="M34" s="276"/>
      <c r="N34" s="276"/>
      <c r="O34" s="287" t="s">
        <v>125</v>
      </c>
      <c r="P34" s="288" t="s">
        <v>125</v>
      </c>
      <c r="R34" s="318"/>
      <c r="S34" s="318"/>
    </row>
    <row r="35" s="267" customFormat="1" ht="27" customHeight="1" spans="1:19">
      <c r="A35" s="285" t="s">
        <v>159</v>
      </c>
      <c r="B35" s="286"/>
      <c r="C35" s="286"/>
      <c r="D35" s="286"/>
      <c r="E35" s="289"/>
      <c r="F35" s="289"/>
      <c r="G35" s="287" t="s">
        <v>125</v>
      </c>
      <c r="H35" s="288" t="s">
        <v>125</v>
      </c>
      <c r="I35" s="307" t="s">
        <v>160</v>
      </c>
      <c r="J35" s="276"/>
      <c r="K35" s="276"/>
      <c r="L35" s="276"/>
      <c r="M35" s="276"/>
      <c r="N35" s="308"/>
      <c r="O35" s="287" t="s">
        <v>125</v>
      </c>
      <c r="P35" s="288" t="s">
        <v>125</v>
      </c>
      <c r="R35" s="318"/>
      <c r="S35" s="318"/>
    </row>
    <row r="36" s="267" customFormat="1" ht="27" customHeight="1" spans="1:19">
      <c r="A36" s="285" t="s">
        <v>161</v>
      </c>
      <c r="B36" s="286"/>
      <c r="C36" s="286"/>
      <c r="D36" s="286"/>
      <c r="E36" s="286"/>
      <c r="F36" s="286"/>
      <c r="G36" s="287" t="s">
        <v>125</v>
      </c>
      <c r="H36" s="288" t="s">
        <v>125</v>
      </c>
      <c r="I36" s="309" t="s">
        <v>162</v>
      </c>
      <c r="J36" s="276"/>
      <c r="K36" s="276"/>
      <c r="L36" s="276"/>
      <c r="M36" s="276"/>
      <c r="N36" s="308"/>
      <c r="O36" s="287" t="s">
        <v>125</v>
      </c>
      <c r="P36" s="288" t="s">
        <v>125</v>
      </c>
      <c r="R36" s="318"/>
      <c r="S36" s="318"/>
    </row>
    <row r="37" s="267" customFormat="1" ht="27" customHeight="1" spans="1:19">
      <c r="A37" s="290" t="s">
        <v>163</v>
      </c>
      <c r="B37" s="289"/>
      <c r="C37" s="289"/>
      <c r="D37" s="289"/>
      <c r="E37" s="289"/>
      <c r="F37" s="289"/>
      <c r="G37" s="287" t="s">
        <v>125</v>
      </c>
      <c r="H37" s="288" t="s">
        <v>125</v>
      </c>
      <c r="I37" s="309" t="s">
        <v>164</v>
      </c>
      <c r="J37" s="276"/>
      <c r="K37" s="276"/>
      <c r="L37" s="276"/>
      <c r="M37" s="276"/>
      <c r="N37" s="308"/>
      <c r="O37" s="287" t="s">
        <v>125</v>
      </c>
      <c r="P37" s="288" t="s">
        <v>125</v>
      </c>
      <c r="R37" s="318"/>
      <c r="S37" s="318"/>
    </row>
    <row r="38" s="267" customFormat="1" ht="27" customHeight="1" spans="1:19">
      <c r="A38" s="285" t="s">
        <v>165</v>
      </c>
      <c r="B38" s="286"/>
      <c r="C38" s="286"/>
      <c r="D38" s="286"/>
      <c r="E38" s="289"/>
      <c r="F38" s="289"/>
      <c r="G38" s="287" t="s">
        <v>125</v>
      </c>
      <c r="H38" s="288" t="s">
        <v>125</v>
      </c>
      <c r="I38" s="309" t="s">
        <v>166</v>
      </c>
      <c r="J38" s="310"/>
      <c r="K38" s="276"/>
      <c r="L38" s="276"/>
      <c r="M38" s="276"/>
      <c r="N38" s="276"/>
      <c r="O38" s="287" t="s">
        <v>125</v>
      </c>
      <c r="P38" s="288" t="s">
        <v>125</v>
      </c>
      <c r="R38" s="318"/>
      <c r="S38" s="318"/>
    </row>
    <row r="39" ht="23.25" customHeight="1" spans="1:19">
      <c r="A39" s="285" t="s">
        <v>167</v>
      </c>
      <c r="B39" s="276"/>
      <c r="C39" s="276"/>
      <c r="D39" s="276"/>
      <c r="E39" s="291"/>
      <c r="F39" s="291"/>
      <c r="G39" s="203" t="s">
        <v>125</v>
      </c>
      <c r="H39" s="272" t="s">
        <v>125</v>
      </c>
      <c r="I39" s="309" t="s">
        <v>168</v>
      </c>
      <c r="J39" s="311"/>
      <c r="K39" s="276"/>
      <c r="L39" s="276"/>
      <c r="M39" s="276"/>
      <c r="N39" s="276"/>
      <c r="O39" s="203" t="s">
        <v>125</v>
      </c>
      <c r="P39" s="272" t="s">
        <v>125</v>
      </c>
      <c r="R39" s="317"/>
      <c r="S39" s="317"/>
    </row>
    <row r="40" ht="23.25" customHeight="1" spans="1:19">
      <c r="A40" s="285" t="s">
        <v>169</v>
      </c>
      <c r="B40" s="276"/>
      <c r="C40" s="276"/>
      <c r="D40" s="276"/>
      <c r="E40" s="291"/>
      <c r="F40" s="291"/>
      <c r="G40" s="203" t="s">
        <v>125</v>
      </c>
      <c r="H40" s="272" t="s">
        <v>125</v>
      </c>
      <c r="I40" s="306" t="s">
        <v>170</v>
      </c>
      <c r="J40" s="312"/>
      <c r="K40" s="276"/>
      <c r="L40" s="245"/>
      <c r="M40" s="245"/>
      <c r="N40" s="245"/>
      <c r="O40" s="203" t="s">
        <v>125</v>
      </c>
      <c r="P40" s="272" t="s">
        <v>125</v>
      </c>
      <c r="R40" s="317"/>
      <c r="S40" s="317"/>
    </row>
    <row r="41" ht="23.25" customHeight="1" spans="1:19">
      <c r="A41" s="292" t="s">
        <v>171</v>
      </c>
      <c r="B41" s="293">
        <v>7</v>
      </c>
      <c r="C41" s="293">
        <v>7</v>
      </c>
      <c r="D41" s="293">
        <v>7</v>
      </c>
      <c r="E41" s="294">
        <v>7</v>
      </c>
      <c r="F41" s="294">
        <v>7</v>
      </c>
      <c r="G41" s="295" t="s">
        <v>125</v>
      </c>
      <c r="H41" s="296" t="s">
        <v>125</v>
      </c>
      <c r="I41" s="313" t="s">
        <v>172</v>
      </c>
      <c r="J41" s="314"/>
      <c r="K41" s="314"/>
      <c r="L41" s="315"/>
      <c r="M41" s="316"/>
      <c r="N41" s="316"/>
      <c r="O41" s="295" t="s">
        <v>125</v>
      </c>
      <c r="P41" s="296" t="s">
        <v>125</v>
      </c>
      <c r="R41" s="317"/>
      <c r="S41" s="317"/>
    </row>
    <row r="42" ht="23.25" customHeight="1" spans="18:19">
      <c r="R42" s="317"/>
      <c r="S42" s="317"/>
    </row>
    <row r="43" spans="18:19">
      <c r="R43" s="317"/>
      <c r="S43" s="317"/>
    </row>
    <row r="44" spans="2:9">
      <c r="B44" t="s">
        <v>173</v>
      </c>
      <c r="I44" s="32"/>
    </row>
  </sheetData>
  <mergeCells count="2">
    <mergeCell ref="A2:P2"/>
    <mergeCell ref="O3:P3"/>
  </mergeCells>
  <printOptions horizontalCentered="1"/>
  <pageMargins left="0.196527777777778" right="0.196527777777778" top="0.751388888888889" bottom="0.590277777777778" header="0.298611111111111" footer="0.298611111111111"/>
  <pageSetup paperSize="9" scale="50" orientation="landscape" horizontalDpi="600" verticalDpi="300"/>
  <headerFooter>
    <oddFooter>&amp;C第 3 页，共 37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D3"/>
  <sheetViews>
    <sheetView zoomScale="90" zoomScaleNormal="90" topLeftCell="A2" workbookViewId="0">
      <selection activeCell="E2" sqref="E2"/>
    </sheetView>
  </sheetViews>
  <sheetFormatPr defaultColWidth="9" defaultRowHeight="13.5" outlineLevelRow="2" outlineLevelCol="3"/>
  <cols>
    <col min="1" max="1" width="104" customWidth="1"/>
  </cols>
  <sheetData>
    <row r="1" ht="31.5" customHeight="1" spans="1:4">
      <c r="A1" s="20" t="s">
        <v>174</v>
      </c>
      <c r="B1" s="265"/>
      <c r="C1" s="265"/>
      <c r="D1" s="265"/>
    </row>
    <row r="2" ht="351.75" customHeight="1" spans="1:1">
      <c r="A2" s="266" t="s">
        <v>175</v>
      </c>
    </row>
    <row r="3" ht="120" customHeight="1" spans="1:1">
      <c r="A3" s="266"/>
    </row>
  </sheetData>
  <mergeCells count="1">
    <mergeCell ref="A2:A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8"/>
  <dimension ref="A1:B539"/>
  <sheetViews>
    <sheetView workbookViewId="0">
      <selection activeCell="A431" sqref="A431"/>
    </sheetView>
  </sheetViews>
  <sheetFormatPr defaultColWidth="9" defaultRowHeight="13.5" outlineLevelCol="1"/>
  <cols>
    <col min="1" max="1" width="58.5" customWidth="1"/>
    <col min="2" max="2" width="29.25" style="1" customWidth="1"/>
  </cols>
  <sheetData>
    <row r="1" spans="1:1">
      <c r="A1" t="s">
        <v>176</v>
      </c>
    </row>
    <row r="2" ht="37.5" customHeight="1" spans="1:2">
      <c r="A2" s="20" t="s">
        <v>177</v>
      </c>
      <c r="B2" s="2"/>
    </row>
    <row r="3" ht="21.75" customHeight="1" spans="1:2">
      <c r="A3" s="131" t="s">
        <v>178</v>
      </c>
      <c r="B3" s="253"/>
    </row>
    <row r="4" ht="14.25" spans="2:2">
      <c r="B4" s="254" t="s">
        <v>52</v>
      </c>
    </row>
    <row r="5" ht="27" customHeight="1" spans="1:2">
      <c r="A5" s="21" t="s">
        <v>179</v>
      </c>
      <c r="B5" s="255" t="s">
        <v>120</v>
      </c>
    </row>
    <row r="6" ht="21" customHeight="1" spans="1:2">
      <c r="A6" s="260" t="s">
        <v>127</v>
      </c>
      <c r="B6" s="243">
        <f>B7+B109+B113+B135+B161+B183+B208+B285+B335+B365+B382+B436+B453+B470+B478+B482+B494+B504+B510+B531+B535</f>
        <v>2660</v>
      </c>
    </row>
    <row r="7" spans="1:2">
      <c r="A7" s="261" t="s">
        <v>180</v>
      </c>
      <c r="B7" s="247">
        <v>772</v>
      </c>
    </row>
    <row r="8" spans="1:2">
      <c r="A8" s="261" t="s">
        <v>181</v>
      </c>
      <c r="B8" s="247">
        <v>34</v>
      </c>
    </row>
    <row r="9" spans="1:2">
      <c r="A9" s="262" t="s">
        <v>182</v>
      </c>
      <c r="B9" s="247">
        <v>34</v>
      </c>
    </row>
    <row r="10" hidden="1" spans="1:2">
      <c r="A10" s="262" t="s">
        <v>183</v>
      </c>
      <c r="B10" s="247"/>
    </row>
    <row r="11" hidden="1" spans="1:2">
      <c r="A11" s="262" t="s">
        <v>184</v>
      </c>
      <c r="B11" s="247"/>
    </row>
    <row r="12" hidden="1" spans="1:2">
      <c r="A12" s="262" t="s">
        <v>185</v>
      </c>
      <c r="B12" s="247"/>
    </row>
    <row r="13" hidden="1" spans="1:2">
      <c r="A13" s="262" t="s">
        <v>186</v>
      </c>
      <c r="B13" s="247"/>
    </row>
    <row r="14" hidden="1" spans="1:2">
      <c r="A14" s="262" t="s">
        <v>187</v>
      </c>
      <c r="B14" s="247"/>
    </row>
    <row r="15" hidden="1" spans="1:2">
      <c r="A15" s="262" t="s">
        <v>188</v>
      </c>
      <c r="B15" s="247"/>
    </row>
    <row r="16" hidden="1" spans="1:2">
      <c r="A16" s="261" t="s">
        <v>189</v>
      </c>
      <c r="B16" s="247"/>
    </row>
    <row r="17" hidden="1" spans="1:2">
      <c r="A17" s="262" t="s">
        <v>182</v>
      </c>
      <c r="B17" s="247"/>
    </row>
    <row r="18" hidden="1" spans="1:2">
      <c r="A18" s="262" t="s">
        <v>183</v>
      </c>
      <c r="B18" s="247"/>
    </row>
    <row r="19" hidden="1" spans="1:2">
      <c r="A19" s="262" t="s">
        <v>190</v>
      </c>
      <c r="B19" s="247"/>
    </row>
    <row r="20" hidden="1" spans="1:2">
      <c r="A20" s="262" t="s">
        <v>191</v>
      </c>
      <c r="B20" s="247"/>
    </row>
    <row r="21" hidden="1" spans="1:2">
      <c r="A21" s="262" t="s">
        <v>192</v>
      </c>
      <c r="B21" s="247"/>
    </row>
    <row r="22" hidden="1" spans="1:2">
      <c r="A22" s="262" t="s">
        <v>188</v>
      </c>
      <c r="B22" s="247"/>
    </row>
    <row r="23" hidden="1" spans="1:2">
      <c r="A23" s="262" t="s">
        <v>193</v>
      </c>
      <c r="B23" s="247"/>
    </row>
    <row r="24" spans="1:2">
      <c r="A24" s="261" t="s">
        <v>194</v>
      </c>
      <c r="B24" s="247">
        <v>573</v>
      </c>
    </row>
    <row r="25" spans="1:2">
      <c r="A25" s="262" t="s">
        <v>182</v>
      </c>
      <c r="B25" s="247">
        <v>555</v>
      </c>
    </row>
    <row r="26" spans="1:2">
      <c r="A26" s="262" t="s">
        <v>183</v>
      </c>
      <c r="B26" s="247">
        <v>18</v>
      </c>
    </row>
    <row r="27" hidden="1" spans="1:2">
      <c r="A27" s="262" t="s">
        <v>195</v>
      </c>
      <c r="B27" s="247"/>
    </row>
    <row r="28" hidden="1" spans="1:2">
      <c r="A28" s="262" t="s">
        <v>196</v>
      </c>
      <c r="B28" s="247"/>
    </row>
    <row r="29" hidden="1" spans="1:2">
      <c r="A29" s="262" t="s">
        <v>188</v>
      </c>
      <c r="B29" s="247"/>
    </row>
    <row r="30" hidden="1" spans="1:2">
      <c r="A30" s="262" t="s">
        <v>197</v>
      </c>
      <c r="B30" s="247"/>
    </row>
    <row r="31" hidden="1" spans="1:2">
      <c r="A31" s="261" t="s">
        <v>198</v>
      </c>
      <c r="B31" s="247"/>
    </row>
    <row r="32" hidden="1" spans="1:2">
      <c r="A32" s="262" t="s">
        <v>182</v>
      </c>
      <c r="B32" s="247"/>
    </row>
    <row r="33" hidden="1" spans="1:2">
      <c r="A33" s="262" t="s">
        <v>183</v>
      </c>
      <c r="B33" s="247"/>
    </row>
    <row r="34" hidden="1" spans="1:2">
      <c r="A34" s="262" t="s">
        <v>199</v>
      </c>
      <c r="B34" s="247"/>
    </row>
    <row r="35" hidden="1" spans="1:2">
      <c r="A35" s="262" t="s">
        <v>188</v>
      </c>
      <c r="B35" s="247"/>
    </row>
    <row r="36" hidden="1" spans="1:2">
      <c r="A36" s="262" t="s">
        <v>200</v>
      </c>
      <c r="B36" s="247"/>
    </row>
    <row r="37" hidden="1" spans="1:2">
      <c r="A37" s="261" t="s">
        <v>201</v>
      </c>
      <c r="B37" s="247"/>
    </row>
    <row r="38" hidden="1" spans="1:2">
      <c r="A38" s="262" t="s">
        <v>182</v>
      </c>
      <c r="B38" s="247"/>
    </row>
    <row r="39" hidden="1" spans="1:2">
      <c r="A39" s="262" t="s">
        <v>183</v>
      </c>
      <c r="B39" s="247"/>
    </row>
    <row r="40" hidden="1" spans="1:2">
      <c r="A40" s="262" t="s">
        <v>202</v>
      </c>
      <c r="B40" s="247"/>
    </row>
    <row r="41" hidden="1" spans="1:2">
      <c r="A41" s="262" t="s">
        <v>203</v>
      </c>
      <c r="B41" s="247"/>
    </row>
    <row r="42" hidden="1" spans="1:2">
      <c r="A42" s="261" t="s">
        <v>204</v>
      </c>
      <c r="B42" s="247"/>
    </row>
    <row r="43" hidden="1" spans="1:2">
      <c r="A43" s="262" t="s">
        <v>182</v>
      </c>
      <c r="B43" s="247"/>
    </row>
    <row r="44" hidden="1" spans="1:2">
      <c r="A44" s="262" t="s">
        <v>183</v>
      </c>
      <c r="B44" s="247"/>
    </row>
    <row r="45" hidden="1" spans="1:2">
      <c r="A45" s="262" t="s">
        <v>205</v>
      </c>
      <c r="B45" s="247"/>
    </row>
    <row r="46" hidden="1" spans="1:2">
      <c r="A46" s="262" t="s">
        <v>206</v>
      </c>
      <c r="B46" s="247"/>
    </row>
    <row r="47" hidden="1" spans="1:2">
      <c r="A47" s="262" t="s">
        <v>188</v>
      </c>
      <c r="B47" s="247"/>
    </row>
    <row r="48" hidden="1" spans="1:2">
      <c r="A48" s="262" t="s">
        <v>207</v>
      </c>
      <c r="B48" s="247"/>
    </row>
    <row r="49" hidden="1" spans="1:2">
      <c r="A49" s="261" t="s">
        <v>208</v>
      </c>
      <c r="B49" s="247"/>
    </row>
    <row r="50" hidden="1" spans="1:2">
      <c r="A50" s="262" t="s">
        <v>182</v>
      </c>
      <c r="B50" s="247"/>
    </row>
    <row r="51" hidden="1" spans="1:2">
      <c r="A51" s="262" t="s">
        <v>183</v>
      </c>
      <c r="B51" s="247"/>
    </row>
    <row r="52" hidden="1" spans="1:2">
      <c r="A52" s="261" t="s">
        <v>209</v>
      </c>
      <c r="B52" s="247"/>
    </row>
    <row r="53" hidden="1" spans="1:2">
      <c r="A53" s="262" t="s">
        <v>210</v>
      </c>
      <c r="B53" s="247"/>
    </row>
    <row r="54" hidden="1" spans="1:2">
      <c r="A54" s="261" t="s">
        <v>211</v>
      </c>
      <c r="B54" s="247"/>
    </row>
    <row r="55" hidden="1" spans="1:2">
      <c r="A55" s="262" t="s">
        <v>182</v>
      </c>
      <c r="B55" s="247"/>
    </row>
    <row r="56" hidden="1" spans="1:2">
      <c r="A56" s="262" t="s">
        <v>183</v>
      </c>
      <c r="B56" s="247"/>
    </row>
    <row r="57" hidden="1" spans="1:2">
      <c r="A57" s="262" t="s">
        <v>212</v>
      </c>
      <c r="B57" s="247"/>
    </row>
    <row r="58" hidden="1" spans="1:2">
      <c r="A58" s="262" t="s">
        <v>188</v>
      </c>
      <c r="B58" s="247"/>
    </row>
    <row r="59" hidden="1" spans="1:2">
      <c r="A59" s="262" t="s">
        <v>213</v>
      </c>
      <c r="B59" s="247"/>
    </row>
    <row r="60" hidden="1" spans="1:2">
      <c r="A60" s="261" t="s">
        <v>214</v>
      </c>
      <c r="B60" s="247"/>
    </row>
    <row r="61" hidden="1" spans="1:2">
      <c r="A61" s="262" t="s">
        <v>182</v>
      </c>
      <c r="B61" s="247"/>
    </row>
    <row r="62" hidden="1" spans="1:2">
      <c r="A62" s="262" t="s">
        <v>183</v>
      </c>
      <c r="B62" s="247"/>
    </row>
    <row r="63" hidden="1" spans="1:2">
      <c r="A63" s="261" t="s">
        <v>215</v>
      </c>
      <c r="B63" s="247"/>
    </row>
    <row r="64" hidden="1" spans="1:2">
      <c r="A64" s="262" t="s">
        <v>182</v>
      </c>
      <c r="B64" s="247"/>
    </row>
    <row r="65" hidden="1" spans="1:2">
      <c r="A65" s="262" t="s">
        <v>183</v>
      </c>
      <c r="B65" s="247"/>
    </row>
    <row r="66" hidden="1" spans="1:2">
      <c r="A66" s="261" t="s">
        <v>216</v>
      </c>
      <c r="B66" s="247"/>
    </row>
    <row r="67" hidden="1" spans="1:2">
      <c r="A67" s="262" t="s">
        <v>182</v>
      </c>
      <c r="B67" s="247"/>
    </row>
    <row r="68" hidden="1" spans="1:2">
      <c r="A68" s="262" t="s">
        <v>217</v>
      </c>
      <c r="B68" s="247"/>
    </row>
    <row r="69" hidden="1" spans="1:2">
      <c r="A69" s="261" t="s">
        <v>218</v>
      </c>
      <c r="B69" s="247"/>
    </row>
    <row r="70" hidden="1" spans="1:2">
      <c r="A70" s="262" t="s">
        <v>182</v>
      </c>
      <c r="B70" s="247"/>
    </row>
    <row r="71" hidden="1" spans="1:2">
      <c r="A71" s="262" t="s">
        <v>183</v>
      </c>
      <c r="B71" s="247"/>
    </row>
    <row r="72" hidden="1" spans="1:2">
      <c r="A72" s="262" t="s">
        <v>188</v>
      </c>
      <c r="B72" s="247"/>
    </row>
    <row r="73" hidden="1" spans="1:2">
      <c r="A73" s="261" t="s">
        <v>219</v>
      </c>
      <c r="B73" s="247"/>
    </row>
    <row r="74" hidden="1" spans="1:2">
      <c r="A74" s="262" t="s">
        <v>182</v>
      </c>
      <c r="B74" s="247"/>
    </row>
    <row r="75" hidden="1" spans="1:2">
      <c r="A75" s="262" t="s">
        <v>183</v>
      </c>
      <c r="B75" s="247"/>
    </row>
    <row r="76" hidden="1" spans="1:2">
      <c r="A76" s="262" t="s">
        <v>188</v>
      </c>
      <c r="B76" s="247"/>
    </row>
    <row r="77" hidden="1" spans="1:2">
      <c r="A77" s="262" t="s">
        <v>220</v>
      </c>
      <c r="B77" s="247"/>
    </row>
    <row r="78" spans="1:2">
      <c r="A78" s="261" t="s">
        <v>221</v>
      </c>
      <c r="B78" s="247">
        <v>136</v>
      </c>
    </row>
    <row r="79" spans="1:2">
      <c r="A79" s="262" t="s">
        <v>182</v>
      </c>
      <c r="B79" s="247">
        <v>136</v>
      </c>
    </row>
    <row r="80" hidden="1" spans="1:2">
      <c r="A80" s="262" t="s">
        <v>183</v>
      </c>
      <c r="B80" s="247"/>
    </row>
    <row r="81" hidden="1" spans="1:2">
      <c r="A81" s="262" t="s">
        <v>188</v>
      </c>
      <c r="B81" s="247"/>
    </row>
    <row r="82" hidden="1" spans="1:2">
      <c r="A82" s="261" t="s">
        <v>222</v>
      </c>
      <c r="B82" s="247"/>
    </row>
    <row r="83" hidden="1" spans="1:2">
      <c r="A83" s="262" t="s">
        <v>182</v>
      </c>
      <c r="B83" s="247"/>
    </row>
    <row r="84" hidden="1" spans="1:2">
      <c r="A84" s="262" t="s">
        <v>183</v>
      </c>
      <c r="B84" s="247"/>
    </row>
    <row r="85" hidden="1" spans="1:2">
      <c r="A85" s="262" t="s">
        <v>188</v>
      </c>
      <c r="B85" s="247"/>
    </row>
    <row r="86" hidden="1" spans="1:2">
      <c r="A86" s="262" t="s">
        <v>223</v>
      </c>
      <c r="B86" s="247"/>
    </row>
    <row r="87" hidden="1" spans="1:2">
      <c r="A87" s="261" t="s">
        <v>224</v>
      </c>
      <c r="B87" s="247"/>
    </row>
    <row r="88" hidden="1" spans="1:2">
      <c r="A88" s="262" t="s">
        <v>182</v>
      </c>
      <c r="B88" s="247"/>
    </row>
    <row r="89" hidden="1" spans="1:2">
      <c r="A89" s="262" t="s">
        <v>183</v>
      </c>
      <c r="B89" s="247"/>
    </row>
    <row r="90" hidden="1" spans="1:2">
      <c r="A90" s="262" t="s">
        <v>188</v>
      </c>
      <c r="B90" s="247"/>
    </row>
    <row r="91" hidden="1" spans="1:2">
      <c r="A91" s="261" t="s">
        <v>225</v>
      </c>
      <c r="B91" s="247"/>
    </row>
    <row r="92" hidden="1" spans="1:2">
      <c r="A92" s="262" t="s">
        <v>182</v>
      </c>
      <c r="B92" s="247"/>
    </row>
    <row r="93" hidden="1" spans="1:2">
      <c r="A93" s="262" t="s">
        <v>183</v>
      </c>
      <c r="B93" s="247"/>
    </row>
    <row r="94" hidden="1" spans="1:2">
      <c r="A94" s="262" t="s">
        <v>226</v>
      </c>
      <c r="B94" s="247"/>
    </row>
    <row r="95" hidden="1" spans="1:2">
      <c r="A95" s="261" t="s">
        <v>227</v>
      </c>
      <c r="B95" s="247"/>
    </row>
    <row r="96" hidden="1" spans="1:2">
      <c r="A96" s="262" t="s">
        <v>182</v>
      </c>
      <c r="B96" s="247"/>
    </row>
    <row r="97" hidden="1" spans="1:2">
      <c r="A97" s="262" t="s">
        <v>183</v>
      </c>
      <c r="B97" s="247"/>
    </row>
    <row r="98" hidden="1" spans="1:2">
      <c r="A98" s="262" t="s">
        <v>188</v>
      </c>
      <c r="B98" s="247"/>
    </row>
    <row r="99" hidden="1" spans="1:2">
      <c r="A99" s="262" t="s">
        <v>228</v>
      </c>
      <c r="B99" s="247"/>
    </row>
    <row r="100" hidden="1" spans="1:2">
      <c r="A100" s="261" t="s">
        <v>229</v>
      </c>
      <c r="B100" s="247"/>
    </row>
    <row r="101" hidden="1" spans="1:2">
      <c r="A101" s="262" t="s">
        <v>182</v>
      </c>
      <c r="B101" s="247"/>
    </row>
    <row r="102" hidden="1" spans="1:2">
      <c r="A102" s="262" t="s">
        <v>183</v>
      </c>
      <c r="B102" s="247"/>
    </row>
    <row r="103" hidden="1" spans="1:2">
      <c r="A103" s="262" t="s">
        <v>188</v>
      </c>
      <c r="B103" s="247"/>
    </row>
    <row r="104" hidden="1" spans="1:2">
      <c r="A104" s="261" t="s">
        <v>230</v>
      </c>
      <c r="B104" s="247"/>
    </row>
    <row r="105" hidden="1" spans="1:2">
      <c r="A105" s="262" t="s">
        <v>183</v>
      </c>
      <c r="B105" s="247"/>
    </row>
    <row r="106" hidden="1" spans="1:2">
      <c r="A106" s="262" t="s">
        <v>231</v>
      </c>
      <c r="B106" s="247"/>
    </row>
    <row r="107" spans="1:2">
      <c r="A107" s="261" t="s">
        <v>232</v>
      </c>
      <c r="B107" s="247">
        <v>29</v>
      </c>
    </row>
    <row r="108" spans="1:2">
      <c r="A108" s="262" t="s">
        <v>233</v>
      </c>
      <c r="B108" s="247">
        <v>29</v>
      </c>
    </row>
    <row r="109" hidden="1" spans="1:2">
      <c r="A109" s="261" t="s">
        <v>234</v>
      </c>
      <c r="B109" s="247"/>
    </row>
    <row r="110" hidden="1" spans="1:2">
      <c r="A110" s="261" t="s">
        <v>235</v>
      </c>
      <c r="B110" s="247"/>
    </row>
    <row r="111" hidden="1" spans="1:2">
      <c r="A111" s="262" t="s">
        <v>236</v>
      </c>
      <c r="B111" s="247"/>
    </row>
    <row r="112" hidden="1" spans="1:2">
      <c r="A112" s="262" t="s">
        <v>237</v>
      </c>
      <c r="B112" s="247"/>
    </row>
    <row r="113" hidden="1" spans="1:2">
      <c r="A113" s="261" t="s">
        <v>238</v>
      </c>
      <c r="B113" s="247"/>
    </row>
    <row r="114" hidden="1" spans="1:2">
      <c r="A114" s="261" t="s">
        <v>239</v>
      </c>
      <c r="B114" s="247"/>
    </row>
    <row r="115" hidden="1" spans="1:2">
      <c r="A115" s="262" t="s">
        <v>182</v>
      </c>
      <c r="B115" s="247"/>
    </row>
    <row r="116" hidden="1" spans="1:2">
      <c r="A116" s="262" t="s">
        <v>183</v>
      </c>
      <c r="B116" s="247"/>
    </row>
    <row r="117" hidden="1" spans="1:2">
      <c r="A117" s="262" t="s">
        <v>205</v>
      </c>
      <c r="B117" s="247"/>
    </row>
    <row r="118" hidden="1" spans="1:2">
      <c r="A118" s="262" t="s">
        <v>240</v>
      </c>
      <c r="B118" s="247"/>
    </row>
    <row r="119" hidden="1" spans="1:2">
      <c r="A119" s="262" t="s">
        <v>241</v>
      </c>
      <c r="B119" s="247"/>
    </row>
    <row r="120" hidden="1" spans="1:2">
      <c r="A120" s="261" t="s">
        <v>242</v>
      </c>
      <c r="B120" s="247"/>
    </row>
    <row r="121" hidden="1" spans="1:2">
      <c r="A121" s="262" t="s">
        <v>243</v>
      </c>
      <c r="B121" s="247"/>
    </row>
    <row r="122" hidden="1" spans="1:2">
      <c r="A122" s="261" t="s">
        <v>244</v>
      </c>
      <c r="B122" s="247"/>
    </row>
    <row r="123" hidden="1" spans="1:2">
      <c r="A123" s="262" t="s">
        <v>245</v>
      </c>
      <c r="B123" s="247"/>
    </row>
    <row r="124" hidden="1" spans="1:2">
      <c r="A124" s="261" t="s">
        <v>246</v>
      </c>
      <c r="B124" s="247"/>
    </row>
    <row r="125" hidden="1" spans="1:2">
      <c r="A125" s="262" t="s">
        <v>247</v>
      </c>
      <c r="B125" s="247"/>
    </row>
    <row r="126" hidden="1" spans="1:2">
      <c r="A126" s="261" t="s">
        <v>248</v>
      </c>
      <c r="B126" s="247"/>
    </row>
    <row r="127" hidden="1" spans="1:2">
      <c r="A127" s="262" t="s">
        <v>182</v>
      </c>
      <c r="B127" s="247"/>
    </row>
    <row r="128" hidden="1" spans="1:2">
      <c r="A128" s="262" t="s">
        <v>183</v>
      </c>
      <c r="B128" s="247"/>
    </row>
    <row r="129" hidden="1" spans="1:2">
      <c r="A129" s="262" t="s">
        <v>249</v>
      </c>
      <c r="B129" s="247"/>
    </row>
    <row r="130" hidden="1" spans="1:2">
      <c r="A130" s="262" t="s">
        <v>250</v>
      </c>
      <c r="B130" s="247"/>
    </row>
    <row r="131" hidden="1" spans="1:2">
      <c r="A131" s="262" t="s">
        <v>251</v>
      </c>
      <c r="B131" s="247"/>
    </row>
    <row r="132" hidden="1" spans="1:2">
      <c r="A132" s="262" t="s">
        <v>252</v>
      </c>
      <c r="B132" s="247"/>
    </row>
    <row r="133" hidden="1" spans="1:2">
      <c r="A133" s="262" t="s">
        <v>253</v>
      </c>
      <c r="B133" s="247"/>
    </row>
    <row r="134" hidden="1" spans="1:2">
      <c r="A134" s="262" t="s">
        <v>188</v>
      </c>
      <c r="B134" s="247"/>
    </row>
    <row r="135" hidden="1" spans="1:2">
      <c r="A135" s="261" t="s">
        <v>254</v>
      </c>
      <c r="B135" s="247"/>
    </row>
    <row r="136" hidden="1" spans="1:2">
      <c r="A136" s="261" t="s">
        <v>255</v>
      </c>
      <c r="B136" s="247"/>
    </row>
    <row r="137" hidden="1" spans="1:2">
      <c r="A137" s="262" t="s">
        <v>182</v>
      </c>
      <c r="B137" s="247"/>
    </row>
    <row r="138" hidden="1" spans="1:2">
      <c r="A138" s="262" t="s">
        <v>183</v>
      </c>
      <c r="B138" s="247"/>
    </row>
    <row r="139" hidden="1" spans="1:2">
      <c r="A139" s="261" t="s">
        <v>256</v>
      </c>
      <c r="B139" s="247"/>
    </row>
    <row r="140" hidden="1" spans="1:2">
      <c r="A140" s="262" t="s">
        <v>257</v>
      </c>
      <c r="B140" s="247"/>
    </row>
    <row r="141" hidden="1" spans="1:2">
      <c r="A141" s="262" t="s">
        <v>258</v>
      </c>
      <c r="B141" s="247"/>
    </row>
    <row r="142" hidden="1" spans="1:2">
      <c r="A142" s="262" t="s">
        <v>259</v>
      </c>
      <c r="B142" s="247"/>
    </row>
    <row r="143" hidden="1" spans="1:2">
      <c r="A143" s="262" t="s">
        <v>260</v>
      </c>
      <c r="B143" s="247"/>
    </row>
    <row r="144" hidden="1" spans="1:2">
      <c r="A144" s="262" t="s">
        <v>261</v>
      </c>
      <c r="B144" s="247"/>
    </row>
    <row r="145" hidden="1" spans="1:2">
      <c r="A145" s="261" t="s">
        <v>262</v>
      </c>
      <c r="B145" s="247"/>
    </row>
    <row r="146" hidden="1" spans="1:2">
      <c r="A146" s="262" t="s">
        <v>263</v>
      </c>
      <c r="B146" s="247"/>
    </row>
    <row r="147" hidden="1" spans="1:2">
      <c r="A147" s="262" t="s">
        <v>264</v>
      </c>
      <c r="B147" s="247"/>
    </row>
    <row r="148" hidden="1" spans="1:2">
      <c r="A148" s="262" t="s">
        <v>265</v>
      </c>
      <c r="B148" s="247"/>
    </row>
    <row r="149" hidden="1" spans="1:2">
      <c r="A149" s="261" t="s">
        <v>266</v>
      </c>
      <c r="B149" s="247"/>
    </row>
    <row r="150" hidden="1" spans="1:2">
      <c r="A150" s="262" t="s">
        <v>267</v>
      </c>
      <c r="B150" s="247"/>
    </row>
    <row r="151" hidden="1" spans="1:2">
      <c r="A151" s="261" t="s">
        <v>268</v>
      </c>
      <c r="B151" s="247"/>
    </row>
    <row r="152" hidden="1" spans="1:2">
      <c r="A152" s="262" t="s">
        <v>269</v>
      </c>
      <c r="B152" s="247"/>
    </row>
    <row r="153" hidden="1" spans="1:2">
      <c r="A153" s="262" t="s">
        <v>270</v>
      </c>
      <c r="B153" s="247"/>
    </row>
    <row r="154" hidden="1" spans="1:2">
      <c r="A154" s="261" t="s">
        <v>271</v>
      </c>
      <c r="B154" s="247"/>
    </row>
    <row r="155" hidden="1" spans="1:2">
      <c r="A155" s="262" t="s">
        <v>272</v>
      </c>
      <c r="B155" s="247"/>
    </row>
    <row r="156" hidden="1" spans="1:2">
      <c r="A156" s="262" t="s">
        <v>273</v>
      </c>
      <c r="B156" s="247"/>
    </row>
    <row r="157" hidden="1" spans="1:2">
      <c r="A157" s="261" t="s">
        <v>274</v>
      </c>
      <c r="B157" s="247"/>
    </row>
    <row r="158" hidden="1" spans="1:2">
      <c r="A158" s="262" t="s">
        <v>275</v>
      </c>
      <c r="B158" s="247"/>
    </row>
    <row r="159" hidden="1" spans="1:2">
      <c r="A159" s="261" t="s">
        <v>276</v>
      </c>
      <c r="B159" s="247"/>
    </row>
    <row r="160" hidden="1" spans="1:2">
      <c r="A160" s="262" t="s">
        <v>277</v>
      </c>
      <c r="B160" s="247"/>
    </row>
    <row r="161" hidden="1" spans="1:2">
      <c r="A161" s="261" t="s">
        <v>278</v>
      </c>
      <c r="B161" s="247"/>
    </row>
    <row r="162" hidden="1" spans="1:2">
      <c r="A162" s="261" t="s">
        <v>279</v>
      </c>
      <c r="B162" s="247"/>
    </row>
    <row r="163" hidden="1" spans="1:2">
      <c r="A163" s="262" t="s">
        <v>182</v>
      </c>
      <c r="B163" s="247"/>
    </row>
    <row r="164" hidden="1" spans="1:2">
      <c r="A164" s="262" t="s">
        <v>183</v>
      </c>
      <c r="B164" s="247"/>
    </row>
    <row r="165" hidden="1" spans="1:2">
      <c r="A165" s="261" t="s">
        <v>280</v>
      </c>
      <c r="B165" s="247"/>
    </row>
    <row r="166" hidden="1" spans="1:2">
      <c r="A166" s="262" t="s">
        <v>281</v>
      </c>
      <c r="B166" s="247"/>
    </row>
    <row r="167" hidden="1" spans="1:2">
      <c r="A167" s="261" t="s">
        <v>282</v>
      </c>
      <c r="B167" s="247"/>
    </row>
    <row r="168" hidden="1" spans="1:2">
      <c r="A168" s="262" t="s">
        <v>283</v>
      </c>
      <c r="B168" s="247"/>
    </row>
    <row r="169" hidden="1" spans="1:2">
      <c r="A169" s="262" t="s">
        <v>284</v>
      </c>
      <c r="B169" s="247"/>
    </row>
    <row r="170" hidden="1" spans="1:2">
      <c r="A170" s="261" t="s">
        <v>285</v>
      </c>
      <c r="B170" s="247"/>
    </row>
    <row r="171" hidden="1" spans="1:2">
      <c r="A171" s="262" t="s">
        <v>286</v>
      </c>
      <c r="B171" s="247"/>
    </row>
    <row r="172" hidden="1" spans="1:2">
      <c r="A172" s="262" t="s">
        <v>287</v>
      </c>
      <c r="B172" s="247"/>
    </row>
    <row r="173" hidden="1" spans="1:2">
      <c r="A173" s="261" t="s">
        <v>288</v>
      </c>
      <c r="B173" s="247"/>
    </row>
    <row r="174" hidden="1" spans="1:2">
      <c r="A174" s="262" t="s">
        <v>289</v>
      </c>
      <c r="B174" s="247"/>
    </row>
    <row r="175" hidden="1" spans="1:2">
      <c r="A175" s="262" t="s">
        <v>290</v>
      </c>
      <c r="B175" s="247"/>
    </row>
    <row r="176" hidden="1" spans="1:2">
      <c r="A176" s="261" t="s">
        <v>291</v>
      </c>
      <c r="B176" s="247"/>
    </row>
    <row r="177" hidden="1" spans="1:2">
      <c r="A177" s="262" t="s">
        <v>286</v>
      </c>
      <c r="B177" s="247"/>
    </row>
    <row r="178" hidden="1" spans="1:2">
      <c r="A178" s="262" t="s">
        <v>292</v>
      </c>
      <c r="B178" s="247"/>
    </row>
    <row r="179" hidden="1" spans="1:2">
      <c r="A179" s="262" t="s">
        <v>293</v>
      </c>
      <c r="B179" s="247"/>
    </row>
    <row r="180" hidden="1" spans="1:2">
      <c r="A180" s="261" t="s">
        <v>294</v>
      </c>
      <c r="B180" s="247"/>
    </row>
    <row r="181" hidden="1" spans="1:2">
      <c r="A181" s="262" t="s">
        <v>295</v>
      </c>
      <c r="B181" s="247"/>
    </row>
    <row r="182" hidden="1" spans="1:2">
      <c r="A182" s="262" t="s">
        <v>296</v>
      </c>
      <c r="B182" s="247"/>
    </row>
    <row r="183" spans="1:2">
      <c r="A183" s="261" t="s">
        <v>297</v>
      </c>
      <c r="B183" s="247">
        <v>105</v>
      </c>
    </row>
    <row r="184" spans="1:2">
      <c r="A184" s="261" t="s">
        <v>298</v>
      </c>
      <c r="B184" s="247">
        <v>105</v>
      </c>
    </row>
    <row r="185" hidden="1" spans="1:2">
      <c r="A185" s="262" t="s">
        <v>182</v>
      </c>
      <c r="B185" s="247"/>
    </row>
    <row r="186" hidden="1" spans="1:2">
      <c r="A186" s="262" t="s">
        <v>183</v>
      </c>
      <c r="B186" s="247"/>
    </row>
    <row r="187" hidden="1" spans="1:2">
      <c r="A187" s="262" t="s">
        <v>299</v>
      </c>
      <c r="B187" s="247"/>
    </row>
    <row r="188" spans="1:2">
      <c r="A188" s="262" t="s">
        <v>300</v>
      </c>
      <c r="B188" s="247">
        <v>105</v>
      </c>
    </row>
    <row r="189" hidden="1" spans="1:2">
      <c r="A189" s="262" t="s">
        <v>301</v>
      </c>
      <c r="B189" s="247"/>
    </row>
    <row r="190" hidden="1" spans="1:2">
      <c r="A190" s="262" t="s">
        <v>302</v>
      </c>
      <c r="B190" s="247"/>
    </row>
    <row r="191" hidden="1" spans="1:2">
      <c r="A191" s="262" t="s">
        <v>303</v>
      </c>
      <c r="B191" s="247"/>
    </row>
    <row r="192" hidden="1" spans="1:2">
      <c r="A192" s="262" t="s">
        <v>304</v>
      </c>
      <c r="B192" s="247"/>
    </row>
    <row r="193" hidden="1" spans="1:2">
      <c r="A193" s="262" t="s">
        <v>305</v>
      </c>
      <c r="B193" s="247"/>
    </row>
    <row r="194" hidden="1" spans="1:2">
      <c r="A194" s="261" t="s">
        <v>306</v>
      </c>
      <c r="B194" s="247"/>
    </row>
    <row r="195" hidden="1" spans="1:2">
      <c r="A195" s="262" t="s">
        <v>307</v>
      </c>
      <c r="B195" s="247"/>
    </row>
    <row r="196" hidden="1" spans="1:2">
      <c r="A196" s="262" t="s">
        <v>308</v>
      </c>
      <c r="B196" s="247"/>
    </row>
    <row r="197" hidden="1" spans="1:2">
      <c r="A197" s="261" t="s">
        <v>309</v>
      </c>
      <c r="B197" s="247"/>
    </row>
    <row r="198" hidden="1" spans="1:2">
      <c r="A198" s="262" t="s">
        <v>183</v>
      </c>
      <c r="B198" s="247"/>
    </row>
    <row r="199" hidden="1" spans="1:2">
      <c r="A199" s="262" t="s">
        <v>310</v>
      </c>
      <c r="B199" s="247"/>
    </row>
    <row r="200" hidden="1" spans="1:2">
      <c r="A200" s="262" t="s">
        <v>311</v>
      </c>
      <c r="B200" s="247"/>
    </row>
    <row r="201" hidden="1" spans="1:2">
      <c r="A201" s="262" t="s">
        <v>312</v>
      </c>
      <c r="B201" s="247"/>
    </row>
    <row r="202" hidden="1" spans="1:2">
      <c r="A202" s="262" t="s">
        <v>313</v>
      </c>
      <c r="B202" s="247"/>
    </row>
    <row r="203" hidden="1" spans="1:2">
      <c r="A203" s="261" t="s">
        <v>314</v>
      </c>
      <c r="B203" s="247"/>
    </row>
    <row r="204" hidden="1" spans="1:2">
      <c r="A204" s="262" t="s">
        <v>315</v>
      </c>
      <c r="B204" s="247"/>
    </row>
    <row r="205" hidden="1" spans="1:2">
      <c r="A205" s="261" t="s">
        <v>316</v>
      </c>
      <c r="B205" s="247"/>
    </row>
    <row r="206" hidden="1" spans="1:2">
      <c r="A206" s="262" t="s">
        <v>317</v>
      </c>
      <c r="B206" s="247"/>
    </row>
    <row r="207" hidden="1" spans="1:2">
      <c r="A207" s="262" t="s">
        <v>318</v>
      </c>
      <c r="B207" s="247"/>
    </row>
    <row r="208" spans="1:2">
      <c r="A208" s="261" t="s">
        <v>319</v>
      </c>
      <c r="B208" s="247">
        <v>479</v>
      </c>
    </row>
    <row r="209" spans="1:2">
      <c r="A209" s="261" t="s">
        <v>320</v>
      </c>
      <c r="B209" s="247">
        <v>111</v>
      </c>
    </row>
    <row r="210" hidden="1" spans="1:2">
      <c r="A210" s="262" t="s">
        <v>182</v>
      </c>
      <c r="B210" s="247"/>
    </row>
    <row r="211" hidden="1" spans="1:2">
      <c r="A211" s="262" t="s">
        <v>183</v>
      </c>
      <c r="B211" s="247"/>
    </row>
    <row r="212" hidden="1" spans="1:2">
      <c r="A212" s="262" t="s">
        <v>321</v>
      </c>
      <c r="B212" s="247"/>
    </row>
    <row r="213" hidden="1" spans="1:2">
      <c r="A213" s="262" t="s">
        <v>205</v>
      </c>
      <c r="B213" s="247"/>
    </row>
    <row r="214" hidden="1" spans="1:2">
      <c r="A214" s="262" t="s">
        <v>322</v>
      </c>
      <c r="B214" s="247"/>
    </row>
    <row r="215" hidden="1" spans="1:2">
      <c r="A215" s="262" t="s">
        <v>323</v>
      </c>
      <c r="B215" s="247"/>
    </row>
    <row r="216" hidden="1" spans="1:2">
      <c r="A216" s="262" t="s">
        <v>324</v>
      </c>
      <c r="B216" s="247"/>
    </row>
    <row r="217" hidden="1" spans="1:2">
      <c r="A217" s="262" t="s">
        <v>188</v>
      </c>
      <c r="B217" s="247"/>
    </row>
    <row r="218" spans="1:2">
      <c r="A218" s="262" t="s">
        <v>325</v>
      </c>
      <c r="B218" s="247">
        <v>111</v>
      </c>
    </row>
    <row r="219" hidden="1" spans="1:2">
      <c r="A219" s="261" t="s">
        <v>326</v>
      </c>
      <c r="B219" s="247"/>
    </row>
    <row r="220" hidden="1" spans="1:2">
      <c r="A220" s="262" t="s">
        <v>182</v>
      </c>
      <c r="B220" s="247"/>
    </row>
    <row r="221" hidden="1" spans="1:2">
      <c r="A221" s="262" t="s">
        <v>327</v>
      </c>
      <c r="B221" s="247"/>
    </row>
    <row r="222" hidden="1" spans="1:2">
      <c r="A222" s="262" t="s">
        <v>328</v>
      </c>
      <c r="B222" s="247"/>
    </row>
    <row r="223" hidden="1" spans="1:2">
      <c r="A223" s="262" t="s">
        <v>329</v>
      </c>
      <c r="B223" s="247"/>
    </row>
    <row r="224" spans="1:2">
      <c r="A224" s="261" t="s">
        <v>330</v>
      </c>
      <c r="B224" s="247">
        <v>261</v>
      </c>
    </row>
    <row r="225" hidden="1" spans="1:2">
      <c r="A225" s="262" t="s">
        <v>331</v>
      </c>
      <c r="B225" s="247"/>
    </row>
    <row r="226" hidden="1" spans="1:2">
      <c r="A226" s="262" t="s">
        <v>332</v>
      </c>
      <c r="B226" s="247"/>
    </row>
    <row r="227" hidden="1" spans="1:2">
      <c r="A227" s="262" t="s">
        <v>333</v>
      </c>
      <c r="B227" s="247"/>
    </row>
    <row r="228" spans="1:2">
      <c r="A228" s="262" t="s">
        <v>334</v>
      </c>
      <c r="B228" s="247">
        <v>137</v>
      </c>
    </row>
    <row r="229" spans="1:2">
      <c r="A229" s="262" t="s">
        <v>335</v>
      </c>
      <c r="B229" s="247">
        <v>68</v>
      </c>
    </row>
    <row r="230" spans="1:2">
      <c r="A230" s="262" t="s">
        <v>336</v>
      </c>
      <c r="B230" s="247">
        <v>56</v>
      </c>
    </row>
    <row r="231" hidden="1" spans="1:2">
      <c r="A231" s="261" t="s">
        <v>337</v>
      </c>
      <c r="B231" s="247"/>
    </row>
    <row r="232" hidden="1" spans="1:2">
      <c r="A232" s="262" t="s">
        <v>338</v>
      </c>
      <c r="B232" s="247"/>
    </row>
    <row r="233" hidden="1" spans="1:2">
      <c r="A233" s="261" t="s">
        <v>339</v>
      </c>
      <c r="B233" s="247"/>
    </row>
    <row r="234" hidden="1" spans="1:2">
      <c r="A234" s="262" t="s">
        <v>340</v>
      </c>
      <c r="B234" s="247"/>
    </row>
    <row r="235" hidden="1" spans="1:2">
      <c r="A235" s="261" t="s">
        <v>341</v>
      </c>
      <c r="B235" s="247"/>
    </row>
    <row r="236" hidden="1" spans="1:2">
      <c r="A236" s="262" t="s">
        <v>342</v>
      </c>
      <c r="B236" s="247"/>
    </row>
    <row r="237" hidden="1" spans="1:2">
      <c r="A237" s="262" t="s">
        <v>343</v>
      </c>
      <c r="B237" s="247"/>
    </row>
    <row r="238" hidden="1" spans="1:2">
      <c r="A238" s="262" t="s">
        <v>344</v>
      </c>
      <c r="B238" s="247"/>
    </row>
    <row r="239" hidden="1" spans="1:2">
      <c r="A239" s="262" t="s">
        <v>345</v>
      </c>
      <c r="B239" s="247"/>
    </row>
    <row r="240" hidden="1" spans="1:2">
      <c r="A240" s="262" t="s">
        <v>346</v>
      </c>
      <c r="B240" s="247"/>
    </row>
    <row r="241" hidden="1" spans="1:2">
      <c r="A241" s="262" t="s">
        <v>347</v>
      </c>
      <c r="B241" s="247"/>
    </row>
    <row r="242" hidden="1" spans="1:2">
      <c r="A242" s="262" t="s">
        <v>348</v>
      </c>
      <c r="B242" s="247"/>
    </row>
    <row r="243" hidden="1" spans="1:2">
      <c r="A243" s="263" t="s">
        <v>349</v>
      </c>
      <c r="B243" s="247"/>
    </row>
    <row r="244" hidden="1" spans="1:2">
      <c r="A244" s="261" t="s">
        <v>350</v>
      </c>
      <c r="B244" s="247"/>
    </row>
    <row r="245" hidden="1" spans="1:2">
      <c r="A245" s="262" t="s">
        <v>351</v>
      </c>
      <c r="B245" s="247"/>
    </row>
    <row r="246" hidden="1" spans="1:2">
      <c r="A246" s="262" t="s">
        <v>352</v>
      </c>
      <c r="B246" s="247"/>
    </row>
    <row r="247" hidden="1" spans="1:2">
      <c r="A247" s="262" t="s">
        <v>353</v>
      </c>
      <c r="B247" s="247"/>
    </row>
    <row r="248" hidden="1" spans="1:2">
      <c r="A248" s="262" t="s">
        <v>354</v>
      </c>
      <c r="B248" s="247"/>
    </row>
    <row r="249" hidden="1" spans="1:2">
      <c r="A249" s="262" t="s">
        <v>355</v>
      </c>
      <c r="B249" s="247"/>
    </row>
    <row r="250" hidden="1" spans="1:2">
      <c r="A250" s="263" t="s">
        <v>356</v>
      </c>
      <c r="B250" s="247"/>
    </row>
    <row r="251" hidden="1" spans="1:2">
      <c r="A251" s="261" t="s">
        <v>357</v>
      </c>
      <c r="B251" s="247"/>
    </row>
    <row r="252" hidden="1" spans="1:2">
      <c r="A252" s="262" t="s">
        <v>358</v>
      </c>
      <c r="B252" s="247"/>
    </row>
    <row r="253" hidden="1" spans="1:2">
      <c r="A253" s="262" t="s">
        <v>359</v>
      </c>
      <c r="B253" s="247"/>
    </row>
    <row r="254" hidden="1" spans="1:2">
      <c r="A254" s="262" t="s">
        <v>360</v>
      </c>
      <c r="B254" s="247"/>
    </row>
    <row r="255" hidden="1" spans="1:2">
      <c r="A255" s="262" t="s">
        <v>361</v>
      </c>
      <c r="B255" s="247"/>
    </row>
    <row r="256" hidden="1" spans="1:2">
      <c r="A256" s="262" t="s">
        <v>362</v>
      </c>
      <c r="B256" s="247"/>
    </row>
    <row r="257" hidden="1" spans="1:2">
      <c r="A257" s="263" t="s">
        <v>363</v>
      </c>
      <c r="B257" s="247"/>
    </row>
    <row r="258" hidden="1" spans="1:2">
      <c r="A258" s="261" t="s">
        <v>364</v>
      </c>
      <c r="B258" s="247"/>
    </row>
    <row r="259" hidden="1" spans="1:2">
      <c r="A259" s="262" t="s">
        <v>182</v>
      </c>
      <c r="B259" s="247"/>
    </row>
    <row r="260" hidden="1" spans="1:2">
      <c r="A260" s="262" t="s">
        <v>183</v>
      </c>
      <c r="B260" s="247"/>
    </row>
    <row r="261" hidden="1" spans="1:2">
      <c r="A261" s="262" t="s">
        <v>365</v>
      </c>
      <c r="B261" s="247"/>
    </row>
    <row r="262" hidden="1" spans="1:2">
      <c r="A262" s="262" t="s">
        <v>366</v>
      </c>
      <c r="B262" s="247"/>
    </row>
    <row r="263" hidden="1" spans="1:2">
      <c r="A263" s="262" t="s">
        <v>367</v>
      </c>
      <c r="B263" s="247"/>
    </row>
    <row r="264" hidden="1" spans="1:2">
      <c r="A264" s="262" t="s">
        <v>368</v>
      </c>
      <c r="B264" s="247"/>
    </row>
    <row r="265" hidden="1" spans="1:2">
      <c r="A265" s="263" t="s">
        <v>369</v>
      </c>
      <c r="B265" s="247"/>
    </row>
    <row r="266" hidden="1" spans="1:2">
      <c r="A266" s="261" t="s">
        <v>370</v>
      </c>
      <c r="B266" s="247"/>
    </row>
    <row r="267" hidden="1" spans="1:2">
      <c r="A267" s="263" t="s">
        <v>371</v>
      </c>
      <c r="B267" s="247"/>
    </row>
    <row r="268" hidden="1" spans="1:2">
      <c r="A268" s="263" t="s">
        <v>372</v>
      </c>
      <c r="B268" s="247"/>
    </row>
    <row r="269" hidden="1" spans="1:2">
      <c r="A269" s="261" t="s">
        <v>373</v>
      </c>
      <c r="B269" s="247"/>
    </row>
    <row r="270" hidden="1" spans="1:2">
      <c r="A270" s="263" t="s">
        <v>374</v>
      </c>
      <c r="B270" s="247"/>
    </row>
    <row r="271" hidden="1" spans="1:2">
      <c r="A271" s="263" t="s">
        <v>375</v>
      </c>
      <c r="B271" s="247"/>
    </row>
    <row r="272" hidden="1" spans="1:2">
      <c r="A272" s="261" t="s">
        <v>376</v>
      </c>
      <c r="B272" s="247"/>
    </row>
    <row r="273" hidden="1" spans="1:2">
      <c r="A273" s="263" t="s">
        <v>377</v>
      </c>
      <c r="B273" s="247"/>
    </row>
    <row r="274" hidden="1" spans="1:2">
      <c r="A274" s="261" t="s">
        <v>378</v>
      </c>
      <c r="B274" s="247"/>
    </row>
    <row r="275" hidden="1" spans="1:2">
      <c r="A275" s="263" t="s">
        <v>379</v>
      </c>
      <c r="B275" s="247"/>
    </row>
    <row r="276" hidden="1" spans="1:2">
      <c r="A276" s="261" t="s">
        <v>380</v>
      </c>
      <c r="B276" s="247"/>
    </row>
    <row r="277" hidden="1" spans="1:2">
      <c r="A277" s="263" t="s">
        <v>381</v>
      </c>
      <c r="B277" s="247"/>
    </row>
    <row r="278" spans="1:2">
      <c r="A278" s="261" t="s">
        <v>382</v>
      </c>
      <c r="B278" s="247">
        <v>43</v>
      </c>
    </row>
    <row r="279" hidden="1" spans="1:2">
      <c r="A279" s="263" t="s">
        <v>182</v>
      </c>
      <c r="B279" s="247"/>
    </row>
    <row r="280" hidden="1" spans="1:2">
      <c r="A280" s="262" t="s">
        <v>383</v>
      </c>
      <c r="B280" s="247"/>
    </row>
    <row r="281" spans="1:2">
      <c r="A281" s="263" t="s">
        <v>188</v>
      </c>
      <c r="B281" s="247">
        <v>43</v>
      </c>
    </row>
    <row r="282" hidden="1" spans="1:2">
      <c r="A282" s="263" t="s">
        <v>384</v>
      </c>
      <c r="B282" s="247"/>
    </row>
    <row r="283" spans="1:2">
      <c r="A283" s="261" t="s">
        <v>385</v>
      </c>
      <c r="B283" s="247">
        <v>64</v>
      </c>
    </row>
    <row r="284" spans="1:2">
      <c r="A284" s="263" t="s">
        <v>386</v>
      </c>
      <c r="B284" s="247">
        <v>64</v>
      </c>
    </row>
    <row r="285" spans="1:2">
      <c r="A285" s="261" t="s">
        <v>387</v>
      </c>
      <c r="B285" s="247">
        <v>101</v>
      </c>
    </row>
    <row r="286" hidden="1" spans="1:2">
      <c r="A286" s="261" t="s">
        <v>388</v>
      </c>
      <c r="B286" s="247"/>
    </row>
    <row r="287" hidden="1" spans="1:2">
      <c r="A287" s="262" t="s">
        <v>182</v>
      </c>
      <c r="B287" s="247"/>
    </row>
    <row r="288" hidden="1" spans="1:2">
      <c r="A288" s="263" t="s">
        <v>183</v>
      </c>
      <c r="B288" s="247"/>
    </row>
    <row r="289" hidden="1" spans="1:2">
      <c r="A289" s="263" t="s">
        <v>389</v>
      </c>
      <c r="B289" s="247"/>
    </row>
    <row r="290" hidden="1" spans="1:2">
      <c r="A290" s="261" t="s">
        <v>390</v>
      </c>
      <c r="B290" s="247"/>
    </row>
    <row r="291" hidden="1" spans="1:2">
      <c r="A291" s="263" t="s">
        <v>391</v>
      </c>
      <c r="B291" s="247"/>
    </row>
    <row r="292" hidden="1" spans="1:2">
      <c r="A292" s="263" t="s">
        <v>392</v>
      </c>
      <c r="B292" s="247"/>
    </row>
    <row r="293" hidden="1" spans="1:2">
      <c r="A293" s="263" t="s">
        <v>393</v>
      </c>
      <c r="B293" s="247"/>
    </row>
    <row r="294" hidden="1" spans="1:2">
      <c r="A294" s="263" t="s">
        <v>394</v>
      </c>
      <c r="B294" s="247"/>
    </row>
    <row r="295" hidden="1" spans="1:2">
      <c r="A295" s="263" t="s">
        <v>395</v>
      </c>
      <c r="B295" s="247"/>
    </row>
    <row r="296" hidden="1" spans="1:2">
      <c r="A296" s="261" t="s">
        <v>396</v>
      </c>
      <c r="B296" s="247"/>
    </row>
    <row r="297" hidden="1" spans="1:2">
      <c r="A297" s="263" t="s">
        <v>397</v>
      </c>
      <c r="B297" s="247"/>
    </row>
    <row r="298" hidden="1" spans="1:2">
      <c r="A298" s="263" t="s">
        <v>398</v>
      </c>
      <c r="B298" s="247"/>
    </row>
    <row r="299" hidden="1" spans="1:2">
      <c r="A299" s="263" t="s">
        <v>399</v>
      </c>
      <c r="B299" s="247"/>
    </row>
    <row r="300" hidden="1" spans="1:2">
      <c r="A300" s="261" t="s">
        <v>400</v>
      </c>
      <c r="B300" s="247"/>
    </row>
    <row r="301" hidden="1" spans="1:2">
      <c r="A301" s="263" t="s">
        <v>401</v>
      </c>
      <c r="B301" s="247"/>
    </row>
    <row r="302" hidden="1" spans="1:2">
      <c r="A302" s="263" t="s">
        <v>402</v>
      </c>
      <c r="B302" s="247"/>
    </row>
    <row r="303" hidden="1" spans="1:2">
      <c r="A303" s="263" t="s">
        <v>403</v>
      </c>
      <c r="B303" s="247"/>
    </row>
    <row r="304" hidden="1" spans="1:2">
      <c r="A304" s="263" t="s">
        <v>404</v>
      </c>
      <c r="B304" s="247"/>
    </row>
    <row r="305" hidden="1" spans="1:2">
      <c r="A305" s="263" t="s">
        <v>405</v>
      </c>
      <c r="B305" s="247"/>
    </row>
    <row r="306" hidden="1" spans="1:2">
      <c r="A306" s="263" t="s">
        <v>406</v>
      </c>
      <c r="B306" s="247"/>
    </row>
    <row r="307" hidden="1" spans="1:2">
      <c r="A307" s="263" t="s">
        <v>407</v>
      </c>
      <c r="B307" s="247"/>
    </row>
    <row r="308" hidden="1" spans="1:2">
      <c r="A308" s="263" t="s">
        <v>408</v>
      </c>
      <c r="B308" s="247"/>
    </row>
    <row r="309" hidden="1" spans="1:2">
      <c r="A309" s="261" t="s">
        <v>409</v>
      </c>
      <c r="B309" s="247"/>
    </row>
    <row r="310" hidden="1" spans="1:2">
      <c r="A310" s="263" t="s">
        <v>410</v>
      </c>
      <c r="B310" s="247"/>
    </row>
    <row r="311" hidden="1" spans="1:2">
      <c r="A311" s="261" t="s">
        <v>411</v>
      </c>
      <c r="B311" s="247"/>
    </row>
    <row r="312" hidden="1" spans="1:2">
      <c r="A312" s="263" t="s">
        <v>412</v>
      </c>
      <c r="B312" s="247"/>
    </row>
    <row r="313" hidden="1" spans="1:2">
      <c r="A313" s="263" t="s">
        <v>413</v>
      </c>
      <c r="B313" s="247"/>
    </row>
    <row r="314" spans="1:2">
      <c r="A314" s="261" t="s">
        <v>414</v>
      </c>
      <c r="B314" s="247">
        <v>101</v>
      </c>
    </row>
    <row r="315" spans="1:2">
      <c r="A315" s="263" t="s">
        <v>415</v>
      </c>
      <c r="B315" s="247">
        <v>41</v>
      </c>
    </row>
    <row r="316" spans="1:2">
      <c r="A316" s="263" t="s">
        <v>416</v>
      </c>
      <c r="B316" s="247">
        <v>60</v>
      </c>
    </row>
    <row r="317" hidden="1" spans="1:2">
      <c r="A317" s="263" t="s">
        <v>417</v>
      </c>
      <c r="B317" s="247"/>
    </row>
    <row r="318" hidden="1" spans="1:2">
      <c r="A318" s="263" t="s">
        <v>418</v>
      </c>
      <c r="B318" s="247"/>
    </row>
    <row r="319" hidden="1" spans="1:2">
      <c r="A319" s="261" t="s">
        <v>419</v>
      </c>
      <c r="B319" s="247"/>
    </row>
    <row r="320" hidden="1" spans="1:2">
      <c r="A320" s="263" t="s">
        <v>420</v>
      </c>
      <c r="B320" s="247"/>
    </row>
    <row r="321" hidden="1" spans="1:2">
      <c r="A321" s="261" t="s">
        <v>421</v>
      </c>
      <c r="B321" s="247"/>
    </row>
    <row r="322" hidden="1" spans="1:2">
      <c r="A322" s="263" t="s">
        <v>422</v>
      </c>
      <c r="B322" s="247"/>
    </row>
    <row r="323" hidden="1" spans="1:2">
      <c r="A323" s="263" t="s">
        <v>423</v>
      </c>
      <c r="B323" s="247"/>
    </row>
    <row r="324" hidden="1" spans="1:2">
      <c r="A324" s="261" t="s">
        <v>424</v>
      </c>
      <c r="B324" s="247"/>
    </row>
    <row r="325" hidden="1" spans="1:2">
      <c r="A325" s="263" t="s">
        <v>425</v>
      </c>
      <c r="B325" s="247"/>
    </row>
    <row r="326" hidden="1" spans="1:2">
      <c r="A326" s="261" t="s">
        <v>426</v>
      </c>
      <c r="B326" s="247"/>
    </row>
    <row r="327" hidden="1" spans="1:2">
      <c r="A327" s="263" t="s">
        <v>182</v>
      </c>
      <c r="B327" s="247"/>
    </row>
    <row r="328" hidden="1" spans="1:2">
      <c r="A328" s="263" t="s">
        <v>183</v>
      </c>
      <c r="B328" s="247"/>
    </row>
    <row r="329" hidden="1" spans="1:2">
      <c r="A329" s="263" t="s">
        <v>427</v>
      </c>
      <c r="B329" s="247"/>
    </row>
    <row r="330" hidden="1" spans="1:2">
      <c r="A330" s="263" t="s">
        <v>428</v>
      </c>
      <c r="B330" s="247"/>
    </row>
    <row r="331" hidden="1" spans="1:2">
      <c r="A331" s="261" t="s">
        <v>429</v>
      </c>
      <c r="B331" s="247"/>
    </row>
    <row r="332" hidden="1" spans="1:2">
      <c r="A332" s="263" t="s">
        <v>430</v>
      </c>
      <c r="B332" s="247"/>
    </row>
    <row r="333" hidden="1" spans="1:2">
      <c r="A333" s="261" t="s">
        <v>431</v>
      </c>
      <c r="B333" s="247"/>
    </row>
    <row r="334" hidden="1" spans="1:2">
      <c r="A334" s="263" t="s">
        <v>432</v>
      </c>
      <c r="B334" s="247"/>
    </row>
    <row r="335" spans="1:2">
      <c r="A335" s="261" t="s">
        <v>433</v>
      </c>
      <c r="B335" s="247">
        <v>96</v>
      </c>
    </row>
    <row r="336" spans="1:2">
      <c r="A336" s="261" t="s">
        <v>434</v>
      </c>
      <c r="B336" s="247">
        <v>96</v>
      </c>
    </row>
    <row r="337" hidden="1" spans="1:2">
      <c r="A337" s="262" t="s">
        <v>182</v>
      </c>
      <c r="B337" s="247"/>
    </row>
    <row r="338" hidden="1" spans="1:2">
      <c r="A338" s="262" t="s">
        <v>183</v>
      </c>
      <c r="B338" s="247"/>
    </row>
    <row r="339" spans="1:2">
      <c r="A339" s="263" t="s">
        <v>435</v>
      </c>
      <c r="B339" s="247">
        <v>96</v>
      </c>
    </row>
    <row r="340" hidden="1" spans="1:2">
      <c r="A340" s="261" t="s">
        <v>436</v>
      </c>
      <c r="B340" s="247"/>
    </row>
    <row r="341" hidden="1" spans="1:2">
      <c r="A341" s="263" t="s">
        <v>437</v>
      </c>
      <c r="B341" s="247"/>
    </row>
    <row r="342" hidden="1" spans="1:2">
      <c r="A342" s="261" t="s">
        <v>438</v>
      </c>
      <c r="B342" s="247"/>
    </row>
    <row r="343" hidden="1" spans="1:2">
      <c r="A343" s="263" t="s">
        <v>439</v>
      </c>
      <c r="B343" s="247"/>
    </row>
    <row r="344" hidden="1" spans="1:2">
      <c r="A344" s="263" t="s">
        <v>440</v>
      </c>
      <c r="B344" s="247"/>
    </row>
    <row r="345" hidden="1" spans="1:2">
      <c r="A345" s="263" t="s">
        <v>441</v>
      </c>
      <c r="B345" s="247"/>
    </row>
    <row r="346" hidden="1" spans="1:2">
      <c r="A346" s="263" t="s">
        <v>442</v>
      </c>
      <c r="B346" s="247"/>
    </row>
    <row r="347" hidden="1" spans="1:2">
      <c r="A347" s="261" t="s">
        <v>443</v>
      </c>
      <c r="B347" s="247"/>
    </row>
    <row r="348" hidden="1" spans="1:2">
      <c r="A348" s="262" t="s">
        <v>444</v>
      </c>
      <c r="B348" s="247"/>
    </row>
    <row r="349" hidden="1" spans="1:2">
      <c r="A349" s="262" t="s">
        <v>445</v>
      </c>
      <c r="B349" s="247"/>
    </row>
    <row r="350" hidden="1" spans="1:2">
      <c r="A350" s="262" t="s">
        <v>446</v>
      </c>
      <c r="B350" s="247"/>
    </row>
    <row r="351" hidden="1" spans="1:2">
      <c r="A351" s="262" t="s">
        <v>447</v>
      </c>
      <c r="B351" s="247"/>
    </row>
    <row r="352" hidden="1" spans="1:2">
      <c r="A352" s="261" t="s">
        <v>448</v>
      </c>
      <c r="B352" s="247"/>
    </row>
    <row r="353" hidden="1" spans="1:2">
      <c r="A353" s="262" t="s">
        <v>449</v>
      </c>
      <c r="B353" s="247"/>
    </row>
    <row r="354" hidden="1" spans="1:2">
      <c r="A354" s="261" t="s">
        <v>450</v>
      </c>
      <c r="B354" s="247"/>
    </row>
    <row r="355" hidden="1" spans="1:2">
      <c r="A355" s="262" t="s">
        <v>451</v>
      </c>
      <c r="B355" s="247"/>
    </row>
    <row r="356" hidden="1" spans="1:2">
      <c r="A356" s="263" t="s">
        <v>452</v>
      </c>
      <c r="B356" s="247"/>
    </row>
    <row r="357" hidden="1" spans="1:2">
      <c r="A357" s="261" t="s">
        <v>453</v>
      </c>
      <c r="B357" s="247"/>
    </row>
    <row r="358" hidden="1" spans="1:2">
      <c r="A358" s="262" t="s">
        <v>454</v>
      </c>
      <c r="B358" s="247"/>
    </row>
    <row r="359" hidden="1" spans="1:2">
      <c r="A359" s="261" t="s">
        <v>455</v>
      </c>
      <c r="B359" s="247"/>
    </row>
    <row r="360" hidden="1" spans="1:2">
      <c r="A360" s="262" t="s">
        <v>456</v>
      </c>
      <c r="B360" s="247"/>
    </row>
    <row r="361" hidden="1" spans="1:2">
      <c r="A361" s="261" t="s">
        <v>457</v>
      </c>
      <c r="B361" s="247"/>
    </row>
    <row r="362" hidden="1" spans="1:2">
      <c r="A362" s="262" t="s">
        <v>188</v>
      </c>
      <c r="B362" s="247"/>
    </row>
    <row r="363" hidden="1" spans="1:2">
      <c r="A363" s="261" t="s">
        <v>458</v>
      </c>
      <c r="B363" s="247"/>
    </row>
    <row r="364" hidden="1" spans="1:2">
      <c r="A364" s="262" t="s">
        <v>459</v>
      </c>
      <c r="B364" s="247"/>
    </row>
    <row r="365" spans="1:2">
      <c r="A365" s="261" t="s">
        <v>460</v>
      </c>
      <c r="B365" s="247">
        <v>162</v>
      </c>
    </row>
    <row r="366" spans="1:2">
      <c r="A366" s="261" t="s">
        <v>461</v>
      </c>
      <c r="B366" s="247">
        <v>162</v>
      </c>
    </row>
    <row r="367" hidden="1" spans="1:2">
      <c r="A367" s="262" t="s">
        <v>182</v>
      </c>
      <c r="B367" s="247"/>
    </row>
    <row r="368" hidden="1" spans="1:2">
      <c r="A368" s="262" t="s">
        <v>183</v>
      </c>
      <c r="B368" s="247"/>
    </row>
    <row r="369" hidden="1" spans="1:2">
      <c r="A369" s="262" t="s">
        <v>462</v>
      </c>
      <c r="B369" s="247"/>
    </row>
    <row r="370" hidden="1" spans="1:2">
      <c r="A370" s="262" t="s">
        <v>463</v>
      </c>
      <c r="B370" s="247"/>
    </row>
    <row r="371" spans="1:2">
      <c r="A371" s="262" t="s">
        <v>464</v>
      </c>
      <c r="B371" s="247">
        <v>162</v>
      </c>
    </row>
    <row r="372" hidden="1" spans="1:2">
      <c r="A372" s="261" t="s">
        <v>465</v>
      </c>
      <c r="B372" s="247"/>
    </row>
    <row r="373" hidden="1" spans="1:2">
      <c r="A373" s="262" t="s">
        <v>466</v>
      </c>
      <c r="B373" s="247"/>
    </row>
    <row r="374" hidden="1" spans="1:2">
      <c r="A374" s="261" t="s">
        <v>467</v>
      </c>
      <c r="B374" s="247"/>
    </row>
    <row r="375" hidden="1" spans="1:2">
      <c r="A375" s="262" t="s">
        <v>468</v>
      </c>
      <c r="B375" s="247"/>
    </row>
    <row r="376" hidden="1" spans="1:2">
      <c r="A376" s="261" t="s">
        <v>469</v>
      </c>
      <c r="B376" s="247"/>
    </row>
    <row r="377" hidden="1" spans="1:2">
      <c r="A377" s="262" t="s">
        <v>470</v>
      </c>
      <c r="B377" s="247"/>
    </row>
    <row r="378" hidden="1" spans="1:2">
      <c r="A378" s="261" t="s">
        <v>471</v>
      </c>
      <c r="B378" s="247"/>
    </row>
    <row r="379" hidden="1" spans="1:2">
      <c r="A379" s="262" t="s">
        <v>472</v>
      </c>
      <c r="B379" s="247"/>
    </row>
    <row r="380" hidden="1" spans="1:2">
      <c r="A380" s="261" t="s">
        <v>473</v>
      </c>
      <c r="B380" s="247"/>
    </row>
    <row r="381" hidden="1" spans="1:2">
      <c r="A381" s="262" t="s">
        <v>474</v>
      </c>
      <c r="B381" s="247"/>
    </row>
    <row r="382" spans="1:2">
      <c r="A382" s="261" t="s">
        <v>475</v>
      </c>
      <c r="B382" s="247">
        <v>842</v>
      </c>
    </row>
    <row r="383" spans="1:2">
      <c r="A383" s="261" t="s">
        <v>476</v>
      </c>
      <c r="B383" s="247">
        <v>432</v>
      </c>
    </row>
    <row r="384" hidden="1" spans="1:2">
      <c r="A384" s="262" t="s">
        <v>182</v>
      </c>
      <c r="B384" s="247"/>
    </row>
    <row r="385" spans="1:2">
      <c r="A385" s="262" t="s">
        <v>188</v>
      </c>
      <c r="B385" s="247">
        <v>432</v>
      </c>
    </row>
    <row r="386" hidden="1" spans="1:2">
      <c r="A386" s="262" t="s">
        <v>477</v>
      </c>
      <c r="B386" s="247"/>
    </row>
    <row r="387" hidden="1" spans="1:2">
      <c r="A387" s="262" t="s">
        <v>478</v>
      </c>
      <c r="B387" s="247"/>
    </row>
    <row r="388" hidden="1" spans="1:2">
      <c r="A388" s="262" t="s">
        <v>479</v>
      </c>
      <c r="B388" s="247"/>
    </row>
    <row r="389" hidden="1" spans="1:2">
      <c r="A389" s="262" t="s">
        <v>480</v>
      </c>
      <c r="B389" s="247"/>
    </row>
    <row r="390" hidden="1" spans="1:2">
      <c r="A390" s="262" t="s">
        <v>481</v>
      </c>
      <c r="B390" s="247"/>
    </row>
    <row r="391" hidden="1" spans="1:2">
      <c r="A391" s="262" t="s">
        <v>482</v>
      </c>
      <c r="B391" s="247"/>
    </row>
    <row r="392" hidden="1" spans="1:2">
      <c r="A392" s="262" t="s">
        <v>483</v>
      </c>
      <c r="B392" s="247"/>
    </row>
    <row r="393" hidden="1" spans="1:2">
      <c r="A393" s="262" t="s">
        <v>484</v>
      </c>
      <c r="B393" s="247"/>
    </row>
    <row r="394" hidden="1" spans="1:2">
      <c r="A394" s="262" t="s">
        <v>485</v>
      </c>
      <c r="B394" s="247"/>
    </row>
    <row r="395" hidden="1" spans="1:2">
      <c r="A395" s="262" t="s">
        <v>486</v>
      </c>
      <c r="B395" s="247"/>
    </row>
    <row r="396" hidden="1" spans="1:2">
      <c r="A396" s="262" t="s">
        <v>487</v>
      </c>
      <c r="B396" s="247"/>
    </row>
    <row r="397" hidden="1" spans="1:2">
      <c r="A397" s="262" t="s">
        <v>488</v>
      </c>
      <c r="B397" s="247"/>
    </row>
    <row r="398" spans="1:2">
      <c r="A398" s="261" t="s">
        <v>489</v>
      </c>
      <c r="B398" s="247">
        <v>10</v>
      </c>
    </row>
    <row r="399" hidden="1" spans="1:2">
      <c r="A399" s="262" t="s">
        <v>182</v>
      </c>
      <c r="B399" s="247"/>
    </row>
    <row r="400" hidden="1" spans="1:2">
      <c r="A400" s="262" t="s">
        <v>490</v>
      </c>
      <c r="B400" s="247"/>
    </row>
    <row r="401" hidden="1" spans="1:2">
      <c r="A401" s="262" t="s">
        <v>491</v>
      </c>
      <c r="B401" s="247"/>
    </row>
    <row r="402" hidden="1" spans="1:2">
      <c r="A402" s="262" t="s">
        <v>492</v>
      </c>
      <c r="B402" s="247"/>
    </row>
    <row r="403" hidden="1" spans="1:2">
      <c r="A403" s="262" t="s">
        <v>493</v>
      </c>
      <c r="B403" s="247"/>
    </row>
    <row r="404" hidden="1" spans="1:2">
      <c r="A404" s="262" t="s">
        <v>494</v>
      </c>
      <c r="B404" s="247"/>
    </row>
    <row r="405" spans="1:2">
      <c r="A405" s="262" t="s">
        <v>495</v>
      </c>
      <c r="B405" s="247">
        <v>10</v>
      </c>
    </row>
    <row r="406" hidden="1" spans="1:2">
      <c r="A406" s="262" t="s">
        <v>496</v>
      </c>
      <c r="B406" s="247"/>
    </row>
    <row r="407" hidden="1" spans="1:2">
      <c r="A407" s="261" t="s">
        <v>497</v>
      </c>
      <c r="B407" s="247"/>
    </row>
    <row r="408" hidden="1" spans="1:2">
      <c r="A408" s="262" t="s">
        <v>182</v>
      </c>
      <c r="B408" s="247"/>
    </row>
    <row r="409" hidden="1" spans="1:2">
      <c r="A409" s="263" t="s">
        <v>498</v>
      </c>
      <c r="B409" s="247"/>
    </row>
    <row r="410" hidden="1" spans="1:2">
      <c r="A410" s="263" t="s">
        <v>499</v>
      </c>
      <c r="B410" s="247"/>
    </row>
    <row r="411" hidden="1" spans="1:2">
      <c r="A411" s="263" t="s">
        <v>500</v>
      </c>
      <c r="B411" s="247"/>
    </row>
    <row r="412" hidden="1" spans="1:2">
      <c r="A412" s="263" t="s">
        <v>501</v>
      </c>
      <c r="B412" s="247"/>
    </row>
    <row r="413" hidden="1" spans="1:2">
      <c r="A413" s="262" t="s">
        <v>502</v>
      </c>
      <c r="B413" s="247"/>
    </row>
    <row r="414" hidden="1" spans="1:2">
      <c r="A414" s="262" t="s">
        <v>503</v>
      </c>
      <c r="B414" s="247"/>
    </row>
    <row r="415" hidden="1" spans="1:2">
      <c r="A415" s="262" t="s">
        <v>504</v>
      </c>
      <c r="B415" s="247"/>
    </row>
    <row r="416" hidden="1" spans="1:2">
      <c r="A416" s="262" t="s">
        <v>505</v>
      </c>
      <c r="B416" s="247"/>
    </row>
    <row r="417" hidden="1" spans="1:2">
      <c r="A417" s="262" t="s">
        <v>506</v>
      </c>
      <c r="B417" s="247"/>
    </row>
    <row r="418" hidden="1" spans="1:2">
      <c r="A418" s="262" t="s">
        <v>507</v>
      </c>
      <c r="B418" s="247"/>
    </row>
    <row r="419" hidden="1" spans="1:2">
      <c r="A419" s="262" t="s">
        <v>508</v>
      </c>
      <c r="B419" s="247"/>
    </row>
    <row r="420" hidden="1" spans="1:2">
      <c r="A420" s="262" t="s">
        <v>509</v>
      </c>
      <c r="B420" s="247"/>
    </row>
    <row r="421" hidden="1" spans="1:2">
      <c r="A421" s="262" t="s">
        <v>510</v>
      </c>
      <c r="B421" s="247"/>
    </row>
    <row r="422" hidden="1" spans="1:2">
      <c r="A422" s="262" t="s">
        <v>511</v>
      </c>
      <c r="B422" s="247"/>
    </row>
    <row r="423" hidden="1" spans="1:2">
      <c r="A423" s="262" t="s">
        <v>512</v>
      </c>
      <c r="B423" s="247"/>
    </row>
    <row r="424" hidden="1" spans="1:2">
      <c r="A424" s="261" t="s">
        <v>513</v>
      </c>
      <c r="B424" s="247"/>
    </row>
    <row r="425" hidden="1" spans="1:2">
      <c r="A425" s="262" t="s">
        <v>182</v>
      </c>
      <c r="B425" s="247"/>
    </row>
    <row r="426" hidden="1" spans="1:2">
      <c r="A426" s="262" t="s">
        <v>514</v>
      </c>
      <c r="B426" s="247"/>
    </row>
    <row r="427" hidden="1" spans="1:2">
      <c r="A427" s="262" t="s">
        <v>515</v>
      </c>
      <c r="B427" s="247"/>
    </row>
    <row r="428" hidden="1" spans="1:2">
      <c r="A428" s="262" t="s">
        <v>188</v>
      </c>
      <c r="B428" s="247"/>
    </row>
    <row r="429" hidden="1" spans="1:2">
      <c r="A429" s="262" t="s">
        <v>516</v>
      </c>
      <c r="B429" s="247"/>
    </row>
    <row r="430" spans="1:2">
      <c r="A430" s="261" t="s">
        <v>517</v>
      </c>
      <c r="B430" s="247">
        <v>400</v>
      </c>
    </row>
    <row r="431" spans="1:2">
      <c r="A431" s="263" t="s">
        <v>518</v>
      </c>
      <c r="B431" s="247">
        <v>400</v>
      </c>
    </row>
    <row r="432" hidden="1" spans="1:2">
      <c r="A432" s="263" t="s">
        <v>519</v>
      </c>
      <c r="B432" s="247"/>
    </row>
    <row r="433" hidden="1" spans="1:2">
      <c r="A433" s="261" t="s">
        <v>520</v>
      </c>
      <c r="B433" s="247"/>
    </row>
    <row r="434" hidden="1" spans="1:2">
      <c r="A434" s="263" t="s">
        <v>521</v>
      </c>
      <c r="B434" s="247"/>
    </row>
    <row r="435" hidden="1" spans="1:2">
      <c r="A435" s="263" t="s">
        <v>522</v>
      </c>
      <c r="B435" s="247"/>
    </row>
    <row r="436" hidden="1" spans="1:2">
      <c r="A436" s="261" t="s">
        <v>523</v>
      </c>
      <c r="B436" s="247"/>
    </row>
    <row r="437" hidden="1" spans="1:2">
      <c r="A437" s="261" t="s">
        <v>524</v>
      </c>
      <c r="B437" s="247"/>
    </row>
    <row r="438" hidden="1" spans="1:2">
      <c r="A438" s="263" t="s">
        <v>182</v>
      </c>
      <c r="B438" s="247"/>
    </row>
    <row r="439" hidden="1" spans="1:2">
      <c r="A439" s="263" t="s">
        <v>183</v>
      </c>
      <c r="B439" s="247"/>
    </row>
    <row r="440" hidden="1" spans="1:2">
      <c r="A440" s="263" t="s">
        <v>525</v>
      </c>
      <c r="B440" s="247"/>
    </row>
    <row r="441" hidden="1" spans="1:2">
      <c r="A441" s="263" t="s">
        <v>526</v>
      </c>
      <c r="B441" s="247"/>
    </row>
    <row r="442" hidden="1" spans="1:2">
      <c r="A442" s="263" t="s">
        <v>527</v>
      </c>
      <c r="B442" s="247"/>
    </row>
    <row r="443" hidden="1" spans="1:2">
      <c r="A443" s="263" t="s">
        <v>528</v>
      </c>
      <c r="B443" s="247"/>
    </row>
    <row r="444" hidden="1" spans="1:2">
      <c r="A444" s="263" t="s">
        <v>529</v>
      </c>
      <c r="B444" s="247"/>
    </row>
    <row r="445" hidden="1" spans="1:2">
      <c r="A445" s="261" t="s">
        <v>530</v>
      </c>
      <c r="B445" s="247"/>
    </row>
    <row r="446" hidden="1" spans="1:2">
      <c r="A446" s="263" t="s">
        <v>531</v>
      </c>
      <c r="B446" s="247"/>
    </row>
    <row r="447" hidden="1" spans="1:2">
      <c r="A447" s="263" t="s">
        <v>532</v>
      </c>
      <c r="B447" s="247"/>
    </row>
    <row r="448" hidden="1" spans="1:2">
      <c r="A448" s="261" t="s">
        <v>533</v>
      </c>
      <c r="B448" s="247"/>
    </row>
    <row r="449" hidden="1" spans="1:2">
      <c r="A449" s="263" t="s">
        <v>534</v>
      </c>
      <c r="B449" s="247"/>
    </row>
    <row r="450" hidden="1" spans="1:2">
      <c r="A450" s="261" t="s">
        <v>535</v>
      </c>
      <c r="B450" s="247"/>
    </row>
    <row r="451" hidden="1" spans="1:2">
      <c r="A451" s="262" t="s">
        <v>536</v>
      </c>
      <c r="B451" s="247"/>
    </row>
    <row r="452" hidden="1" spans="1:2">
      <c r="A452" s="262" t="s">
        <v>537</v>
      </c>
      <c r="B452" s="247"/>
    </row>
    <row r="453" hidden="1" spans="1:2">
      <c r="A453" s="261" t="s">
        <v>538</v>
      </c>
      <c r="B453" s="247"/>
    </row>
    <row r="454" hidden="1" spans="1:2">
      <c r="A454" s="261" t="s">
        <v>539</v>
      </c>
      <c r="B454" s="247"/>
    </row>
    <row r="455" hidden="1" spans="1:2">
      <c r="A455" s="262" t="s">
        <v>540</v>
      </c>
      <c r="B455" s="247"/>
    </row>
    <row r="456" hidden="1" spans="1:2">
      <c r="A456" s="262" t="s">
        <v>541</v>
      </c>
      <c r="B456" s="247"/>
    </row>
    <row r="457" hidden="1" spans="1:2">
      <c r="A457" s="261" t="s">
        <v>542</v>
      </c>
      <c r="B457" s="247"/>
    </row>
    <row r="458" hidden="1" spans="1:2">
      <c r="A458" s="262" t="s">
        <v>543</v>
      </c>
      <c r="B458" s="247"/>
    </row>
    <row r="459" hidden="1" spans="1:2">
      <c r="A459" s="261" t="s">
        <v>544</v>
      </c>
      <c r="B459" s="247"/>
    </row>
    <row r="460" hidden="1" spans="1:2">
      <c r="A460" s="263" t="s">
        <v>545</v>
      </c>
      <c r="B460" s="247"/>
    </row>
    <row r="461" hidden="1" spans="1:2">
      <c r="A461" s="261" t="s">
        <v>546</v>
      </c>
      <c r="B461" s="247"/>
    </row>
    <row r="462" hidden="1" spans="1:2">
      <c r="A462" s="263" t="s">
        <v>182</v>
      </c>
      <c r="B462" s="247"/>
    </row>
    <row r="463" hidden="1" spans="1:2">
      <c r="A463" s="262" t="s">
        <v>183</v>
      </c>
      <c r="B463" s="247"/>
    </row>
    <row r="464" hidden="1" spans="1:2">
      <c r="A464" s="262" t="s">
        <v>547</v>
      </c>
      <c r="B464" s="247"/>
    </row>
    <row r="465" hidden="1" spans="1:2">
      <c r="A465" s="261" t="s">
        <v>548</v>
      </c>
      <c r="B465" s="247"/>
    </row>
    <row r="466" hidden="1" spans="1:2">
      <c r="A466" s="263" t="s">
        <v>549</v>
      </c>
      <c r="B466" s="247"/>
    </row>
    <row r="467" hidden="1" spans="1:2">
      <c r="A467" s="263" t="s">
        <v>550</v>
      </c>
      <c r="B467" s="247"/>
    </row>
    <row r="468" hidden="1" spans="1:2">
      <c r="A468" s="261" t="s">
        <v>551</v>
      </c>
      <c r="B468" s="247"/>
    </row>
    <row r="469" hidden="1" spans="1:2">
      <c r="A469" s="262" t="s">
        <v>552</v>
      </c>
      <c r="B469" s="247"/>
    </row>
    <row r="470" hidden="1" spans="1:2">
      <c r="A470" s="261" t="s">
        <v>553</v>
      </c>
      <c r="B470" s="247"/>
    </row>
    <row r="471" hidden="1" spans="1:2">
      <c r="A471" s="261" t="s">
        <v>554</v>
      </c>
      <c r="B471" s="247"/>
    </row>
    <row r="472" hidden="1" spans="1:2">
      <c r="A472" s="262" t="s">
        <v>182</v>
      </c>
      <c r="B472" s="247"/>
    </row>
    <row r="473" hidden="1" spans="1:2">
      <c r="A473" s="263" t="s">
        <v>555</v>
      </c>
      <c r="B473" s="247"/>
    </row>
    <row r="474" hidden="1" spans="1:2">
      <c r="A474" s="261" t="s">
        <v>556</v>
      </c>
      <c r="B474" s="247"/>
    </row>
    <row r="475" hidden="1" spans="1:2">
      <c r="A475" s="262" t="s">
        <v>557</v>
      </c>
      <c r="B475" s="247"/>
    </row>
    <row r="476" hidden="1" spans="1:2">
      <c r="A476" s="261" t="s">
        <v>558</v>
      </c>
      <c r="B476" s="247"/>
    </row>
    <row r="477" hidden="1" spans="1:2">
      <c r="A477" s="262" t="s">
        <v>559</v>
      </c>
      <c r="B477" s="247"/>
    </row>
    <row r="478" hidden="1" spans="1:2">
      <c r="A478" s="261" t="s">
        <v>560</v>
      </c>
      <c r="B478" s="247"/>
    </row>
    <row r="479" hidden="1" spans="1:2">
      <c r="A479" s="261" t="s">
        <v>561</v>
      </c>
      <c r="B479" s="247"/>
    </row>
    <row r="480" hidden="1" spans="1:2">
      <c r="A480" s="263" t="s">
        <v>562</v>
      </c>
      <c r="B480" s="247"/>
    </row>
    <row r="481" hidden="1" spans="1:2">
      <c r="A481" s="262" t="s">
        <v>563</v>
      </c>
      <c r="B481" s="247"/>
    </row>
    <row r="482" hidden="1" spans="1:2">
      <c r="A482" s="261" t="s">
        <v>564</v>
      </c>
      <c r="B482" s="247"/>
    </row>
    <row r="483" hidden="1" spans="1:2">
      <c r="A483" s="261" t="s">
        <v>565</v>
      </c>
      <c r="B483" s="247"/>
    </row>
    <row r="484" hidden="1" spans="1:2">
      <c r="A484" s="263" t="s">
        <v>183</v>
      </c>
      <c r="B484" s="247"/>
    </row>
    <row r="485" hidden="1" spans="1:2">
      <c r="A485" s="263" t="s">
        <v>566</v>
      </c>
      <c r="B485" s="247"/>
    </row>
    <row r="486" hidden="1" spans="1:2">
      <c r="A486" s="263" t="s">
        <v>567</v>
      </c>
      <c r="B486" s="247"/>
    </row>
    <row r="487" hidden="1" spans="1:2">
      <c r="A487" s="263" t="s">
        <v>568</v>
      </c>
      <c r="B487" s="247"/>
    </row>
    <row r="488" hidden="1" spans="1:2">
      <c r="A488" s="263" t="s">
        <v>569</v>
      </c>
      <c r="B488" s="247"/>
    </row>
    <row r="489" hidden="1" spans="1:2">
      <c r="A489" s="262" t="s">
        <v>188</v>
      </c>
      <c r="B489" s="247"/>
    </row>
    <row r="490" hidden="1" spans="1:2">
      <c r="A490" s="262" t="s">
        <v>570</v>
      </c>
      <c r="B490" s="247"/>
    </row>
    <row r="491" hidden="1" spans="1:2">
      <c r="A491" s="261" t="s">
        <v>571</v>
      </c>
      <c r="B491" s="247"/>
    </row>
    <row r="492" hidden="1" spans="1:2">
      <c r="A492" s="262" t="s">
        <v>572</v>
      </c>
      <c r="B492" s="247"/>
    </row>
    <row r="493" hidden="1" spans="1:2">
      <c r="A493" s="262" t="s">
        <v>573</v>
      </c>
      <c r="B493" s="247"/>
    </row>
    <row r="494" spans="1:2">
      <c r="A494" s="261" t="s">
        <v>574</v>
      </c>
      <c r="B494" s="247">
        <v>103</v>
      </c>
    </row>
    <row r="495" hidden="1" spans="1:2">
      <c r="A495" s="261" t="s">
        <v>575</v>
      </c>
      <c r="B495" s="247"/>
    </row>
    <row r="496" hidden="1" spans="1:2">
      <c r="A496" s="262" t="s">
        <v>576</v>
      </c>
      <c r="B496" s="247"/>
    </row>
    <row r="497" hidden="1" spans="1:2">
      <c r="A497" s="263" t="s">
        <v>577</v>
      </c>
      <c r="B497" s="247"/>
    </row>
    <row r="498" hidden="1" spans="1:2">
      <c r="A498" s="263" t="s">
        <v>578</v>
      </c>
      <c r="B498" s="247"/>
    </row>
    <row r="499" hidden="1" spans="1:2">
      <c r="A499" s="263" t="s">
        <v>579</v>
      </c>
      <c r="B499" s="247"/>
    </row>
    <row r="500" spans="1:2">
      <c r="A500" s="261" t="s">
        <v>580</v>
      </c>
      <c r="B500" s="247">
        <v>103</v>
      </c>
    </row>
    <row r="501" spans="1:2">
      <c r="A501" s="262" t="s">
        <v>581</v>
      </c>
      <c r="B501" s="247">
        <v>103</v>
      </c>
    </row>
    <row r="502" hidden="1" spans="1:2">
      <c r="A502" s="261" t="s">
        <v>582</v>
      </c>
      <c r="B502" s="247"/>
    </row>
    <row r="503" hidden="1" spans="1:2">
      <c r="A503" s="262" t="s">
        <v>583</v>
      </c>
      <c r="B503" s="247"/>
    </row>
    <row r="504" hidden="1" spans="1:2">
      <c r="A504" s="261" t="s">
        <v>584</v>
      </c>
      <c r="B504" s="247"/>
    </row>
    <row r="505" hidden="1" spans="1:2">
      <c r="A505" s="261" t="s">
        <v>585</v>
      </c>
      <c r="B505" s="247"/>
    </row>
    <row r="506" hidden="1" spans="1:2">
      <c r="A506" s="262" t="s">
        <v>586</v>
      </c>
      <c r="B506" s="247"/>
    </row>
    <row r="507" hidden="1" spans="1:2">
      <c r="A507" s="261" t="s">
        <v>587</v>
      </c>
      <c r="B507" s="247"/>
    </row>
    <row r="508" hidden="1" spans="1:2">
      <c r="A508" s="262" t="s">
        <v>588</v>
      </c>
      <c r="B508" s="247"/>
    </row>
    <row r="509" hidden="1" spans="1:2">
      <c r="A509" s="263" t="s">
        <v>589</v>
      </c>
      <c r="B509" s="247"/>
    </row>
    <row r="510" hidden="1" spans="1:2">
      <c r="A510" s="261" t="s">
        <v>590</v>
      </c>
      <c r="B510" s="247"/>
    </row>
    <row r="511" hidden="1" spans="1:2">
      <c r="A511" s="261" t="s">
        <v>591</v>
      </c>
      <c r="B511" s="247"/>
    </row>
    <row r="512" hidden="1" spans="1:2">
      <c r="A512" s="263" t="s">
        <v>182</v>
      </c>
      <c r="B512" s="247"/>
    </row>
    <row r="513" hidden="1" spans="1:2">
      <c r="A513" s="263" t="s">
        <v>183</v>
      </c>
      <c r="B513" s="247"/>
    </row>
    <row r="514" hidden="1" spans="1:2">
      <c r="A514" s="263" t="s">
        <v>592</v>
      </c>
      <c r="B514" s="247"/>
    </row>
    <row r="515" hidden="1" spans="1:2">
      <c r="A515" s="263" t="s">
        <v>593</v>
      </c>
      <c r="B515" s="247"/>
    </row>
    <row r="516" hidden="1" spans="1:2">
      <c r="A516" s="263" t="s">
        <v>188</v>
      </c>
      <c r="B516" s="247"/>
    </row>
    <row r="517" hidden="1" spans="1:2">
      <c r="A517" s="263" t="s">
        <v>594</v>
      </c>
      <c r="B517" s="247"/>
    </row>
    <row r="518" hidden="1" spans="1:2">
      <c r="A518" s="261" t="s">
        <v>595</v>
      </c>
      <c r="B518" s="247"/>
    </row>
    <row r="519" hidden="1" spans="1:2">
      <c r="A519" s="263" t="s">
        <v>182</v>
      </c>
      <c r="B519" s="247"/>
    </row>
    <row r="520" hidden="1" spans="1:2">
      <c r="A520" s="263" t="s">
        <v>596</v>
      </c>
      <c r="B520" s="247"/>
    </row>
    <row r="521" hidden="1" spans="1:2">
      <c r="A521" s="261" t="s">
        <v>597</v>
      </c>
      <c r="B521" s="247"/>
    </row>
    <row r="522" hidden="1" spans="1:2">
      <c r="A522" s="263" t="s">
        <v>598</v>
      </c>
      <c r="B522" s="247"/>
    </row>
    <row r="523" hidden="1" spans="1:2">
      <c r="A523" s="261" t="s">
        <v>599</v>
      </c>
      <c r="B523" s="247"/>
    </row>
    <row r="524" hidden="1" spans="1:2">
      <c r="A524" s="263" t="s">
        <v>600</v>
      </c>
      <c r="B524" s="247"/>
    </row>
    <row r="525" hidden="1" spans="1:2">
      <c r="A525" s="263" t="s">
        <v>601</v>
      </c>
      <c r="B525" s="247"/>
    </row>
    <row r="526" hidden="1" spans="1:2">
      <c r="A526" s="261" t="s">
        <v>602</v>
      </c>
      <c r="B526" s="247"/>
    </row>
    <row r="527" hidden="1" spans="1:2">
      <c r="A527" s="262" t="s">
        <v>603</v>
      </c>
      <c r="B527" s="247"/>
    </row>
    <row r="528" hidden="1" spans="1:2">
      <c r="A528" s="262" t="s">
        <v>604</v>
      </c>
      <c r="B528" s="247"/>
    </row>
    <row r="529" hidden="1" spans="1:2">
      <c r="A529" s="261" t="s">
        <v>605</v>
      </c>
      <c r="B529" s="247"/>
    </row>
    <row r="530" hidden="1" spans="1:2">
      <c r="A530" s="262" t="s">
        <v>606</v>
      </c>
      <c r="B530" s="247"/>
    </row>
    <row r="531" hidden="1" spans="1:2">
      <c r="A531" s="261" t="s">
        <v>607</v>
      </c>
      <c r="B531" s="247"/>
    </row>
    <row r="532" hidden="1" spans="1:2">
      <c r="A532" s="261" t="s">
        <v>608</v>
      </c>
      <c r="B532" s="247"/>
    </row>
    <row r="533" hidden="1" spans="1:2">
      <c r="A533" s="263" t="s">
        <v>609</v>
      </c>
      <c r="B533" s="247"/>
    </row>
    <row r="534" hidden="1" spans="1:2">
      <c r="A534" s="262" t="s">
        <v>610</v>
      </c>
      <c r="B534" s="247"/>
    </row>
    <row r="535" hidden="1" spans="1:2">
      <c r="A535" s="261" t="s">
        <v>611</v>
      </c>
      <c r="B535" s="247"/>
    </row>
    <row r="536" ht="14.25" hidden="1" spans="1:2">
      <c r="A536" s="264" t="s">
        <v>612</v>
      </c>
      <c r="B536" s="252"/>
    </row>
    <row r="537" spans="1:1">
      <c r="A537" s="1"/>
    </row>
    <row r="538" spans="1:1">
      <c r="A538" s="1"/>
    </row>
    <row r="539" spans="1:1">
      <c r="A539" s="1"/>
    </row>
  </sheetData>
  <autoFilter ref="A5:B536">
    <filterColumn colId="1">
      <filters>
        <filter val="10"/>
        <filter val="111"/>
        <filter val="555"/>
        <filter val="56"/>
        <filter val="96"/>
        <filter val="18"/>
        <filter val="60"/>
        <filter val="2,660"/>
        <filter val="261"/>
        <filter val="162"/>
        <filter val="64"/>
        <filter val="68"/>
        <filter val="29"/>
        <filter val="432"/>
        <filter val="772"/>
        <filter val="573"/>
        <filter val="34"/>
        <filter val="136"/>
        <filter val="137"/>
        <filter val="479"/>
        <filter val="400"/>
        <filter val="41"/>
        <filter val="101"/>
        <filter val="842"/>
        <filter val="43"/>
        <filter val="103"/>
        <filter val="105"/>
      </filters>
    </filterColumn>
    <extLst/>
  </autoFilter>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B61"/>
  <sheetViews>
    <sheetView workbookViewId="0">
      <selection activeCell="B11" sqref="B11"/>
    </sheetView>
  </sheetViews>
  <sheetFormatPr defaultColWidth="9" defaultRowHeight="13.5" outlineLevelCol="1"/>
  <cols>
    <col min="1" max="1" width="45.25" customWidth="1"/>
    <col min="2" max="2" width="40.5" style="1" customWidth="1"/>
  </cols>
  <sheetData>
    <row r="1" spans="1:1">
      <c r="A1" t="s">
        <v>613</v>
      </c>
    </row>
    <row r="2" ht="27" spans="1:2">
      <c r="A2" s="20" t="s">
        <v>614</v>
      </c>
      <c r="B2" s="2"/>
    </row>
    <row r="3" ht="18.75" spans="1:2">
      <c r="A3" s="131" t="s">
        <v>615</v>
      </c>
      <c r="B3" s="253"/>
    </row>
    <row r="4" ht="14.25" spans="2:2">
      <c r="B4" s="254" t="s">
        <v>52</v>
      </c>
    </row>
    <row r="5" ht="21.75" customHeight="1" spans="1:2">
      <c r="A5" s="21" t="s">
        <v>179</v>
      </c>
      <c r="B5" s="255" t="s">
        <v>120</v>
      </c>
    </row>
    <row r="6" spans="1:2">
      <c r="A6" s="133" t="s">
        <v>616</v>
      </c>
      <c r="B6" s="243">
        <f>B7+B12+B23+B29+B34+B37+B40+B44+B47+B53+B55+B59</f>
        <v>2138</v>
      </c>
    </row>
    <row r="7" spans="1:2">
      <c r="A7" s="256" t="s">
        <v>617</v>
      </c>
      <c r="B7" s="247">
        <v>789</v>
      </c>
    </row>
    <row r="8" spans="1:2">
      <c r="A8" s="257" t="s">
        <v>618</v>
      </c>
      <c r="B8" s="247">
        <v>513</v>
      </c>
    </row>
    <row r="9" spans="1:2">
      <c r="A9" s="257" t="s">
        <v>619</v>
      </c>
      <c r="B9" s="247">
        <v>128</v>
      </c>
    </row>
    <row r="10" spans="1:2">
      <c r="A10" s="257" t="s">
        <v>581</v>
      </c>
      <c r="B10" s="247">
        <v>43</v>
      </c>
    </row>
    <row r="11" spans="1:2">
      <c r="A11" s="257" t="s">
        <v>620</v>
      </c>
      <c r="B11" s="247">
        <v>105</v>
      </c>
    </row>
    <row r="12" spans="1:2">
      <c r="A12" s="256" t="s">
        <v>621</v>
      </c>
      <c r="B12" s="247">
        <v>107</v>
      </c>
    </row>
    <row r="13" spans="1:2">
      <c r="A13" s="257" t="s">
        <v>622</v>
      </c>
      <c r="B13" s="247">
        <v>40</v>
      </c>
    </row>
    <row r="14" spans="1:2">
      <c r="A14" s="257" t="s">
        <v>623</v>
      </c>
      <c r="B14" s="247">
        <v>8</v>
      </c>
    </row>
    <row r="15" spans="1:2">
      <c r="A15" s="257" t="s">
        <v>624</v>
      </c>
      <c r="B15" s="247"/>
    </row>
    <row r="16" spans="1:2">
      <c r="A16" s="257" t="s">
        <v>625</v>
      </c>
      <c r="B16" s="247"/>
    </row>
    <row r="17" spans="1:2">
      <c r="A17" s="257" t="s">
        <v>626</v>
      </c>
      <c r="B17" s="247"/>
    </row>
    <row r="18" spans="1:2">
      <c r="A18" s="257" t="s">
        <v>627</v>
      </c>
      <c r="B18" s="247">
        <v>1</v>
      </c>
    </row>
    <row r="19" spans="1:2">
      <c r="A19" s="257" t="s">
        <v>628</v>
      </c>
      <c r="B19" s="247"/>
    </row>
    <row r="20" spans="1:2">
      <c r="A20" s="257" t="s">
        <v>629</v>
      </c>
      <c r="B20" s="247">
        <v>13</v>
      </c>
    </row>
    <row r="21" spans="1:2">
      <c r="A21" s="257" t="s">
        <v>630</v>
      </c>
      <c r="B21" s="247"/>
    </row>
    <row r="22" spans="1:2">
      <c r="A22" s="257" t="s">
        <v>631</v>
      </c>
      <c r="B22" s="247">
        <v>45</v>
      </c>
    </row>
    <row r="23" spans="1:2">
      <c r="A23" s="256" t="s">
        <v>632</v>
      </c>
      <c r="B23" s="247"/>
    </row>
    <row r="24" spans="1:2">
      <c r="A24" s="257" t="s">
        <v>633</v>
      </c>
      <c r="B24" s="247"/>
    </row>
    <row r="25" spans="1:2">
      <c r="A25" s="257" t="s">
        <v>634</v>
      </c>
      <c r="B25" s="247"/>
    </row>
    <row r="26" spans="1:2">
      <c r="A26" s="257" t="s">
        <v>635</v>
      </c>
      <c r="B26" s="247"/>
    </row>
    <row r="27" spans="1:2">
      <c r="A27" s="257" t="s">
        <v>636</v>
      </c>
      <c r="B27" s="247"/>
    </row>
    <row r="28" spans="1:2">
      <c r="A28" s="257" t="s">
        <v>637</v>
      </c>
      <c r="B28" s="247"/>
    </row>
    <row r="29" spans="1:2">
      <c r="A29" s="256" t="s">
        <v>638</v>
      </c>
      <c r="B29" s="247"/>
    </row>
    <row r="30" spans="1:2">
      <c r="A30" s="257" t="s">
        <v>639</v>
      </c>
      <c r="B30" s="247"/>
    </row>
    <row r="31" spans="1:2">
      <c r="A31" s="257" t="s">
        <v>633</v>
      </c>
      <c r="B31" s="247"/>
    </row>
    <row r="32" spans="1:2">
      <c r="A32" s="257" t="s">
        <v>635</v>
      </c>
      <c r="B32" s="247"/>
    </row>
    <row r="33" spans="1:2">
      <c r="A33" s="257" t="s">
        <v>637</v>
      </c>
      <c r="B33" s="247"/>
    </row>
    <row r="34" spans="1:2">
      <c r="A34" s="256" t="s">
        <v>640</v>
      </c>
      <c r="B34" s="247">
        <v>1186</v>
      </c>
    </row>
    <row r="35" spans="1:2">
      <c r="A35" s="257" t="s">
        <v>641</v>
      </c>
      <c r="B35" s="247">
        <v>1105</v>
      </c>
    </row>
    <row r="36" spans="1:2">
      <c r="A36" s="257" t="s">
        <v>642</v>
      </c>
      <c r="B36" s="247">
        <v>81</v>
      </c>
    </row>
    <row r="37" spans="1:2">
      <c r="A37" s="256" t="s">
        <v>643</v>
      </c>
      <c r="B37" s="247"/>
    </row>
    <row r="38" spans="1:2">
      <c r="A38" s="257" t="s">
        <v>644</v>
      </c>
      <c r="B38" s="247"/>
    </row>
    <row r="39" spans="1:2">
      <c r="A39" s="257" t="s">
        <v>645</v>
      </c>
      <c r="B39" s="247"/>
    </row>
    <row r="40" spans="1:2">
      <c r="A40" s="256" t="s">
        <v>646</v>
      </c>
      <c r="B40" s="247"/>
    </row>
    <row r="41" spans="1:2">
      <c r="A41" s="257" t="s">
        <v>647</v>
      </c>
      <c r="B41" s="247"/>
    </row>
    <row r="42" spans="1:2">
      <c r="A42" s="257" t="s">
        <v>648</v>
      </c>
      <c r="B42" s="247"/>
    </row>
    <row r="43" spans="1:2">
      <c r="A43" s="257" t="s">
        <v>649</v>
      </c>
      <c r="B43" s="247"/>
    </row>
    <row r="44" spans="1:2">
      <c r="A44" s="256" t="s">
        <v>650</v>
      </c>
      <c r="B44" s="247"/>
    </row>
    <row r="45" spans="1:2">
      <c r="A45" s="257" t="s">
        <v>651</v>
      </c>
      <c r="B45" s="247"/>
    </row>
    <row r="46" spans="1:2">
      <c r="A46" s="258" t="s">
        <v>652</v>
      </c>
      <c r="B46" s="247"/>
    </row>
    <row r="47" spans="1:2">
      <c r="A47" s="256" t="s">
        <v>653</v>
      </c>
      <c r="B47" s="247">
        <v>56</v>
      </c>
    </row>
    <row r="48" spans="1:2">
      <c r="A48" s="258" t="s">
        <v>654</v>
      </c>
      <c r="B48" s="247"/>
    </row>
    <row r="49" spans="1:2">
      <c r="A49" s="258" t="s">
        <v>655</v>
      </c>
      <c r="B49" s="247"/>
    </row>
    <row r="50" spans="1:2">
      <c r="A50" s="258" t="s">
        <v>656</v>
      </c>
      <c r="B50" s="247"/>
    </row>
    <row r="51" spans="1:2">
      <c r="A51" s="258" t="s">
        <v>657</v>
      </c>
      <c r="B51" s="247"/>
    </row>
    <row r="52" spans="1:2">
      <c r="A52" s="258" t="s">
        <v>658</v>
      </c>
      <c r="B52" s="247">
        <v>56</v>
      </c>
    </row>
    <row r="53" spans="1:2">
      <c r="A53" s="256" t="s">
        <v>659</v>
      </c>
      <c r="B53" s="247"/>
    </row>
    <row r="54" spans="1:2">
      <c r="A54" s="258" t="s">
        <v>660</v>
      </c>
      <c r="B54" s="247"/>
    </row>
    <row r="55" spans="1:2">
      <c r="A55" s="256" t="s">
        <v>661</v>
      </c>
      <c r="B55" s="247"/>
    </row>
    <row r="56" spans="1:2">
      <c r="A56" s="258" t="s">
        <v>662</v>
      </c>
      <c r="B56" s="247"/>
    </row>
    <row r="57" spans="1:2">
      <c r="A57" s="258" t="s">
        <v>663</v>
      </c>
      <c r="B57" s="247"/>
    </row>
    <row r="58" spans="1:2">
      <c r="A58" s="258" t="s">
        <v>664</v>
      </c>
      <c r="B58" s="247"/>
    </row>
    <row r="59" spans="1:2">
      <c r="A59" s="256" t="s">
        <v>665</v>
      </c>
      <c r="B59" s="247"/>
    </row>
    <row r="60" ht="14.25" spans="1:2">
      <c r="A60" s="259" t="s">
        <v>666</v>
      </c>
      <c r="B60" s="252"/>
    </row>
    <row r="61" spans="1:1">
      <c r="A61" s="32"/>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70"/>
  <sheetViews>
    <sheetView topLeftCell="A23" workbookViewId="0">
      <selection activeCell="B70" sqref="B70"/>
    </sheetView>
  </sheetViews>
  <sheetFormatPr defaultColWidth="9" defaultRowHeight="13.5" outlineLevelCol="5"/>
  <cols>
    <col min="1" max="1" width="37.25" customWidth="1"/>
    <col min="2" max="2" width="13.5" customWidth="1"/>
    <col min="3" max="3" width="38.1333333333333" style="1" customWidth="1"/>
    <col min="4" max="4" width="11.8833333333333" style="1" customWidth="1"/>
    <col min="5" max="5" width="9" style="236"/>
  </cols>
  <sheetData>
    <row r="1" spans="1:1">
      <c r="A1" t="s">
        <v>667</v>
      </c>
    </row>
    <row r="2" ht="37.5" customHeight="1" spans="1:4">
      <c r="A2" s="20" t="s">
        <v>668</v>
      </c>
      <c r="B2" s="20"/>
      <c r="C2" s="2"/>
      <c r="D2" s="2"/>
    </row>
    <row r="3" ht="19.5" customHeight="1" spans="4:4">
      <c r="D3" s="1" t="s">
        <v>52</v>
      </c>
    </row>
    <row r="4" spans="1:4">
      <c r="A4" s="237" t="s">
        <v>669</v>
      </c>
      <c r="B4" s="238" t="s">
        <v>670</v>
      </c>
      <c r="C4" s="238" t="s">
        <v>179</v>
      </c>
      <c r="D4" s="239" t="s">
        <v>670</v>
      </c>
    </row>
    <row r="5" spans="1:4">
      <c r="A5" s="240" t="s">
        <v>671</v>
      </c>
      <c r="B5" s="241">
        <v>1722</v>
      </c>
      <c r="C5" s="242" t="s">
        <v>672</v>
      </c>
      <c r="D5" s="243"/>
    </row>
    <row r="6" spans="1:4">
      <c r="A6" s="240" t="s">
        <v>673</v>
      </c>
      <c r="B6" s="241"/>
      <c r="C6" s="242" t="s">
        <v>674</v>
      </c>
      <c r="D6" s="243"/>
    </row>
    <row r="7" spans="1:4">
      <c r="A7" s="244" t="s">
        <v>675</v>
      </c>
      <c r="B7" s="245"/>
      <c r="C7" s="246" t="s">
        <v>676</v>
      </c>
      <c r="D7" s="247"/>
    </row>
    <row r="8" spans="1:4">
      <c r="A8" s="244" t="s">
        <v>677</v>
      </c>
      <c r="B8" s="245"/>
      <c r="C8" s="246" t="s">
        <v>678</v>
      </c>
      <c r="D8" s="247"/>
    </row>
    <row r="9" spans="1:4">
      <c r="A9" s="244" t="s">
        <v>679</v>
      </c>
      <c r="B9" s="245"/>
      <c r="C9" s="246" t="s">
        <v>680</v>
      </c>
      <c r="D9" s="247"/>
    </row>
    <row r="10" spans="1:4">
      <c r="A10" s="244" t="s">
        <v>681</v>
      </c>
      <c r="B10" s="245"/>
      <c r="C10" s="246" t="s">
        <v>682</v>
      </c>
      <c r="D10" s="247"/>
    </row>
    <row r="11" spans="1:4">
      <c r="A11" s="244" t="s">
        <v>683</v>
      </c>
      <c r="B11" s="245"/>
      <c r="C11" s="246" t="s">
        <v>684</v>
      </c>
      <c r="D11" s="247"/>
    </row>
    <row r="12" spans="1:4">
      <c r="A12" s="244" t="s">
        <v>685</v>
      </c>
      <c r="B12" s="245"/>
      <c r="C12" s="246" t="s">
        <v>686</v>
      </c>
      <c r="D12" s="247"/>
    </row>
    <row r="13" spans="1:4">
      <c r="A13" s="240" t="s">
        <v>687</v>
      </c>
      <c r="B13" s="241">
        <v>1537</v>
      </c>
      <c r="C13" s="242" t="s">
        <v>688</v>
      </c>
      <c r="D13" s="243"/>
    </row>
    <row r="14" spans="1:6">
      <c r="A14" s="244" t="s">
        <v>689</v>
      </c>
      <c r="B14" s="245">
        <v>1144</v>
      </c>
      <c r="C14" s="246" t="s">
        <v>690</v>
      </c>
      <c r="D14" s="247"/>
      <c r="E14" s="248"/>
      <c r="F14" s="1"/>
    </row>
    <row r="15" spans="1:6">
      <c r="A15" s="244" t="s">
        <v>691</v>
      </c>
      <c r="B15" s="245"/>
      <c r="C15" s="246" t="s">
        <v>692</v>
      </c>
      <c r="D15" s="247"/>
      <c r="E15" s="248"/>
      <c r="F15" s="1"/>
    </row>
    <row r="16" spans="1:6">
      <c r="A16" s="244" t="s">
        <v>693</v>
      </c>
      <c r="B16" s="245"/>
      <c r="C16" s="246" t="s">
        <v>694</v>
      </c>
      <c r="D16" s="247"/>
      <c r="E16" s="248"/>
      <c r="F16" s="1"/>
    </row>
    <row r="17" spans="1:6">
      <c r="A17" s="244" t="s">
        <v>695</v>
      </c>
      <c r="B17" s="245">
        <v>393</v>
      </c>
      <c r="C17" s="246" t="s">
        <v>696</v>
      </c>
      <c r="D17" s="247"/>
      <c r="E17" s="248"/>
      <c r="F17" s="1"/>
    </row>
    <row r="18" spans="1:6">
      <c r="A18" s="244" t="s">
        <v>697</v>
      </c>
      <c r="B18" s="245"/>
      <c r="C18" s="246" t="s">
        <v>698</v>
      </c>
      <c r="D18" s="247"/>
      <c r="E18" s="248"/>
      <c r="F18" s="1"/>
    </row>
    <row r="19" spans="1:6">
      <c r="A19" s="244" t="s">
        <v>699</v>
      </c>
      <c r="B19" s="245"/>
      <c r="C19" s="246" t="s">
        <v>700</v>
      </c>
      <c r="D19" s="247"/>
      <c r="E19" s="248"/>
      <c r="F19" s="1"/>
    </row>
    <row r="20" spans="1:6">
      <c r="A20" s="244" t="s">
        <v>701</v>
      </c>
      <c r="B20" s="245"/>
      <c r="C20" s="246" t="s">
        <v>702</v>
      </c>
      <c r="D20" s="247"/>
      <c r="E20" s="248"/>
      <c r="F20" s="1"/>
    </row>
    <row r="21" spans="1:6">
      <c r="A21" s="244" t="s">
        <v>703</v>
      </c>
      <c r="B21" s="245"/>
      <c r="C21" s="246" t="s">
        <v>704</v>
      </c>
      <c r="D21" s="247"/>
      <c r="E21" s="248"/>
      <c r="F21" s="1"/>
    </row>
    <row r="22" spans="1:6">
      <c r="A22" s="244" t="s">
        <v>705</v>
      </c>
      <c r="B22" s="245"/>
      <c r="C22" s="246" t="s">
        <v>706</v>
      </c>
      <c r="D22" s="247"/>
      <c r="E22" s="248"/>
      <c r="F22" s="1"/>
    </row>
    <row r="23" spans="1:6">
      <c r="A23" s="244" t="s">
        <v>707</v>
      </c>
      <c r="B23" s="245"/>
      <c r="C23" s="246" t="s">
        <v>708</v>
      </c>
      <c r="D23" s="247"/>
      <c r="E23" s="248"/>
      <c r="F23" s="1"/>
    </row>
    <row r="24" spans="1:6">
      <c r="A24" s="244" t="s">
        <v>709</v>
      </c>
      <c r="B24" s="245"/>
      <c r="C24" s="246" t="s">
        <v>710</v>
      </c>
      <c r="D24" s="247"/>
      <c r="E24" s="248"/>
      <c r="F24" s="1"/>
    </row>
    <row r="25" spans="1:6">
      <c r="A25" s="244" t="s">
        <v>711</v>
      </c>
      <c r="B25" s="245"/>
      <c r="C25" s="246" t="s">
        <v>712</v>
      </c>
      <c r="D25" s="247"/>
      <c r="E25" s="248"/>
      <c r="F25" s="1"/>
    </row>
    <row r="26" spans="1:6">
      <c r="A26" s="244" t="s">
        <v>713</v>
      </c>
      <c r="B26" s="245"/>
      <c r="C26" s="246" t="s">
        <v>714</v>
      </c>
      <c r="D26" s="247"/>
      <c r="E26" s="248"/>
      <c r="F26" s="1"/>
    </row>
    <row r="27" spans="1:6">
      <c r="A27" s="244" t="s">
        <v>715</v>
      </c>
      <c r="B27" s="245"/>
      <c r="C27" s="246" t="s">
        <v>716</v>
      </c>
      <c r="D27" s="247"/>
      <c r="E27" s="248"/>
      <c r="F27" s="1"/>
    </row>
    <row r="28" spans="1:6">
      <c r="A28" s="244" t="s">
        <v>717</v>
      </c>
      <c r="B28" s="245"/>
      <c r="C28" s="246" t="s">
        <v>718</v>
      </c>
      <c r="D28" s="247"/>
      <c r="E28" s="248"/>
      <c r="F28" s="1"/>
    </row>
    <row r="29" spans="1:6">
      <c r="A29" s="244" t="s">
        <v>719</v>
      </c>
      <c r="B29" s="245"/>
      <c r="C29" s="246" t="s">
        <v>720</v>
      </c>
      <c r="D29" s="247"/>
      <c r="E29" s="248"/>
      <c r="F29" s="1"/>
    </row>
    <row r="30" spans="1:6">
      <c r="A30" s="244" t="s">
        <v>721</v>
      </c>
      <c r="B30" s="245"/>
      <c r="C30" s="246" t="s">
        <v>722</v>
      </c>
      <c r="D30" s="247"/>
      <c r="E30" s="248"/>
      <c r="F30" s="1"/>
    </row>
    <row r="31" spans="1:6">
      <c r="A31" s="244" t="s">
        <v>723</v>
      </c>
      <c r="B31" s="245"/>
      <c r="C31" s="246" t="s">
        <v>724</v>
      </c>
      <c r="D31" s="247"/>
      <c r="E31" s="248"/>
      <c r="F31" s="1"/>
    </row>
    <row r="32" spans="1:6">
      <c r="A32" s="244" t="s">
        <v>725</v>
      </c>
      <c r="B32" s="245"/>
      <c r="C32" s="246" t="s">
        <v>726</v>
      </c>
      <c r="D32" s="247"/>
      <c r="E32" s="248"/>
      <c r="F32" s="1"/>
    </row>
    <row r="33" spans="1:6">
      <c r="A33" s="244" t="s">
        <v>727</v>
      </c>
      <c r="B33" s="245"/>
      <c r="C33" s="246" t="s">
        <v>728</v>
      </c>
      <c r="D33" s="247"/>
      <c r="E33" s="248"/>
      <c r="F33" s="1"/>
    </row>
    <row r="34" spans="1:6">
      <c r="A34" s="244" t="s">
        <v>729</v>
      </c>
      <c r="B34" s="245"/>
      <c r="C34" s="246" t="s">
        <v>730</v>
      </c>
      <c r="D34" s="247"/>
      <c r="E34" s="248"/>
      <c r="F34" s="1"/>
    </row>
    <row r="35" spans="1:6">
      <c r="A35" s="244" t="s">
        <v>731</v>
      </c>
      <c r="B35" s="245"/>
      <c r="C35" s="246" t="s">
        <v>732</v>
      </c>
      <c r="D35" s="247"/>
      <c r="E35" s="248"/>
      <c r="F35" s="1"/>
    </row>
    <row r="36" hidden="1" spans="1:6">
      <c r="A36" s="244"/>
      <c r="B36" s="245"/>
      <c r="C36" s="246" t="s">
        <v>733</v>
      </c>
      <c r="D36" s="247"/>
      <c r="E36" s="248"/>
      <c r="F36" s="1"/>
    </row>
    <row r="37" hidden="1" spans="1:6">
      <c r="A37" s="244"/>
      <c r="B37" s="245"/>
      <c r="C37" s="246" t="s">
        <v>734</v>
      </c>
      <c r="D37" s="247"/>
      <c r="E37" s="248"/>
      <c r="F37" s="1"/>
    </row>
    <row r="38" hidden="1" spans="1:6">
      <c r="A38" s="244"/>
      <c r="B38" s="245"/>
      <c r="C38" s="246" t="s">
        <v>735</v>
      </c>
      <c r="D38" s="247"/>
      <c r="E38" s="248"/>
      <c r="F38" s="1"/>
    </row>
    <row r="39" hidden="1" spans="1:6">
      <c r="A39" s="244"/>
      <c r="B39" s="245"/>
      <c r="C39" s="246" t="s">
        <v>736</v>
      </c>
      <c r="D39" s="247"/>
      <c r="E39" s="248"/>
      <c r="F39" s="1"/>
    </row>
    <row r="40" hidden="1" spans="1:6">
      <c r="A40" s="244"/>
      <c r="B40" s="245"/>
      <c r="C40" s="246" t="s">
        <v>737</v>
      </c>
      <c r="D40" s="247"/>
      <c r="E40" s="248"/>
      <c r="F40" s="1"/>
    </row>
    <row r="41" hidden="1" spans="1:6">
      <c r="A41" s="244"/>
      <c r="B41" s="245"/>
      <c r="C41" s="246" t="s">
        <v>738</v>
      </c>
      <c r="D41" s="247"/>
      <c r="E41" s="248"/>
      <c r="F41" s="1"/>
    </row>
    <row r="42" hidden="1" spans="1:6">
      <c r="A42" s="244"/>
      <c r="B42" s="245"/>
      <c r="C42" s="246" t="s">
        <v>739</v>
      </c>
      <c r="D42" s="247"/>
      <c r="E42" s="248"/>
      <c r="F42" s="1"/>
    </row>
    <row r="43" hidden="1" spans="1:6">
      <c r="A43" s="244"/>
      <c r="B43" s="245"/>
      <c r="C43" s="246" t="s">
        <v>740</v>
      </c>
      <c r="D43" s="247"/>
      <c r="E43" s="248"/>
      <c r="F43" s="1"/>
    </row>
    <row r="44" hidden="1" spans="1:6">
      <c r="A44" s="244"/>
      <c r="B44" s="245"/>
      <c r="C44" s="246" t="s">
        <v>741</v>
      </c>
      <c r="D44" s="247"/>
      <c r="E44" s="248"/>
      <c r="F44" s="1"/>
    </row>
    <row r="45" hidden="1" spans="1:6">
      <c r="A45" s="244"/>
      <c r="B45" s="245"/>
      <c r="C45" s="246" t="s">
        <v>742</v>
      </c>
      <c r="D45" s="247"/>
      <c r="E45" s="248"/>
      <c r="F45" s="1"/>
    </row>
    <row r="46" hidden="1" spans="1:6">
      <c r="A46" s="244"/>
      <c r="B46" s="245"/>
      <c r="C46" s="246" t="s">
        <v>743</v>
      </c>
      <c r="D46" s="247"/>
      <c r="E46" s="248"/>
      <c r="F46" s="1"/>
    </row>
    <row r="47" hidden="1" spans="1:6">
      <c r="A47" s="244"/>
      <c r="B47" s="245"/>
      <c r="C47" s="246" t="s">
        <v>744</v>
      </c>
      <c r="D47" s="247"/>
      <c r="E47" s="248"/>
      <c r="F47" s="1"/>
    </row>
    <row r="48" hidden="1" spans="1:6">
      <c r="A48" s="244"/>
      <c r="B48" s="245"/>
      <c r="C48" s="246" t="s">
        <v>745</v>
      </c>
      <c r="D48" s="247">
        <v>7754</v>
      </c>
      <c r="E48" s="248"/>
      <c r="F48" s="1"/>
    </row>
    <row r="49" spans="1:4">
      <c r="A49" s="240" t="s">
        <v>746</v>
      </c>
      <c r="B49" s="241">
        <v>185</v>
      </c>
      <c r="C49" s="242" t="s">
        <v>747</v>
      </c>
      <c r="D49" s="243"/>
    </row>
    <row r="50" spans="1:4">
      <c r="A50" s="244" t="s">
        <v>748</v>
      </c>
      <c r="B50" s="245">
        <v>39</v>
      </c>
      <c r="C50" s="246" t="s">
        <v>748</v>
      </c>
      <c r="D50" s="247"/>
    </row>
    <row r="51" spans="1:4">
      <c r="A51" s="244" t="s">
        <v>749</v>
      </c>
      <c r="B51" s="245"/>
      <c r="C51" s="246" t="s">
        <v>749</v>
      </c>
      <c r="D51" s="247"/>
    </row>
    <row r="52" spans="1:4">
      <c r="A52" s="244" t="s">
        <v>750</v>
      </c>
      <c r="B52" s="245"/>
      <c r="C52" s="246" t="s">
        <v>750</v>
      </c>
      <c r="D52" s="247"/>
    </row>
    <row r="53" spans="1:4">
      <c r="A53" s="244" t="s">
        <v>751</v>
      </c>
      <c r="B53" s="245"/>
      <c r="C53" s="246" t="s">
        <v>751</v>
      </c>
      <c r="D53" s="247"/>
    </row>
    <row r="54" spans="1:4">
      <c r="A54" s="244" t="s">
        <v>752</v>
      </c>
      <c r="B54" s="245"/>
      <c r="C54" s="246" t="s">
        <v>752</v>
      </c>
      <c r="D54" s="247"/>
    </row>
    <row r="55" spans="1:4">
      <c r="A55" s="244" t="s">
        <v>753</v>
      </c>
      <c r="B55" s="245"/>
      <c r="C55" s="246" t="s">
        <v>753</v>
      </c>
      <c r="D55" s="247"/>
    </row>
    <row r="56" spans="1:4">
      <c r="A56" s="244" t="s">
        <v>754</v>
      </c>
      <c r="B56" s="245"/>
      <c r="C56" s="246" t="s">
        <v>754</v>
      </c>
      <c r="D56" s="247"/>
    </row>
    <row r="57" spans="1:4">
      <c r="A57" s="244" t="s">
        <v>755</v>
      </c>
      <c r="B57" s="245">
        <v>24</v>
      </c>
      <c r="C57" s="246" t="s">
        <v>755</v>
      </c>
      <c r="D57" s="247"/>
    </row>
    <row r="58" spans="1:4">
      <c r="A58" s="244" t="s">
        <v>756</v>
      </c>
      <c r="B58" s="245"/>
      <c r="C58" s="246" t="s">
        <v>756</v>
      </c>
      <c r="D58" s="247"/>
    </row>
    <row r="59" spans="1:4">
      <c r="A59" s="244" t="s">
        <v>757</v>
      </c>
      <c r="B59" s="245"/>
      <c r="C59" s="246" t="s">
        <v>757</v>
      </c>
      <c r="D59" s="247"/>
    </row>
    <row r="60" spans="1:4">
      <c r="A60" s="244" t="s">
        <v>758</v>
      </c>
      <c r="B60" s="245"/>
      <c r="C60" s="246" t="s">
        <v>758</v>
      </c>
      <c r="D60" s="247"/>
    </row>
    <row r="61" spans="1:4">
      <c r="A61" s="244" t="s">
        <v>759</v>
      </c>
      <c r="B61" s="245">
        <v>122</v>
      </c>
      <c r="C61" s="246" t="s">
        <v>759</v>
      </c>
      <c r="D61" s="247"/>
    </row>
    <row r="62" spans="1:4">
      <c r="A62" s="244" t="s">
        <v>760</v>
      </c>
      <c r="B62" s="245"/>
      <c r="C62" s="246" t="s">
        <v>760</v>
      </c>
      <c r="D62" s="247"/>
    </row>
    <row r="63" spans="1:4">
      <c r="A63" s="244" t="s">
        <v>761</v>
      </c>
      <c r="B63" s="245"/>
      <c r="C63" s="246" t="s">
        <v>762</v>
      </c>
      <c r="D63" s="247"/>
    </row>
    <row r="64" spans="1:4">
      <c r="A64" s="244" t="s">
        <v>763</v>
      </c>
      <c r="B64" s="245"/>
      <c r="C64" s="246" t="s">
        <v>763</v>
      </c>
      <c r="D64" s="247"/>
    </row>
    <row r="65" spans="1:4">
      <c r="A65" s="244" t="s">
        <v>764</v>
      </c>
      <c r="B65" s="245"/>
      <c r="C65" s="246" t="s">
        <v>764</v>
      </c>
      <c r="D65" s="247"/>
    </row>
    <row r="66" spans="1:4">
      <c r="A66" s="244" t="s">
        <v>765</v>
      </c>
      <c r="B66" s="245"/>
      <c r="C66" s="246" t="s">
        <v>765</v>
      </c>
      <c r="D66" s="247"/>
    </row>
    <row r="67" spans="1:4">
      <c r="A67" s="244" t="s">
        <v>766</v>
      </c>
      <c r="B67" s="245"/>
      <c r="C67" s="246" t="s">
        <v>766</v>
      </c>
      <c r="D67" s="247"/>
    </row>
    <row r="68" spans="1:4">
      <c r="A68" s="244" t="s">
        <v>767</v>
      </c>
      <c r="B68" s="245"/>
      <c r="C68" s="246" t="s">
        <v>767</v>
      </c>
      <c r="D68" s="247"/>
    </row>
    <row r="69" spans="1:4">
      <c r="A69" s="244" t="s">
        <v>768</v>
      </c>
      <c r="B69" s="245"/>
      <c r="C69" s="246" t="s">
        <v>768</v>
      </c>
      <c r="D69" s="247"/>
    </row>
    <row r="70" ht="14.25" spans="1:4">
      <c r="A70" s="249" t="s">
        <v>81</v>
      </c>
      <c r="B70" s="250"/>
      <c r="C70" s="251" t="s">
        <v>769</v>
      </c>
      <c r="D70" s="252"/>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ML</vt:lpstr>
      <vt:lpstr>01</vt:lpstr>
      <vt:lpstr>02</vt:lpstr>
      <vt:lpstr>03</vt:lpstr>
      <vt:lpstr>03说明</vt:lpstr>
      <vt:lpstr>04</vt:lpstr>
      <vt:lpstr>05</vt:lpstr>
      <vt:lpstr>06</vt:lpstr>
      <vt:lpstr>06说明</vt:lpstr>
      <vt:lpstr>07</vt:lpstr>
      <vt:lpstr>08</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saber</cp:lastModifiedBy>
  <dcterms:created xsi:type="dcterms:W3CDTF">2006-09-13T11:21:00Z</dcterms:created>
  <cp:lastPrinted>2022-08-23T07:36:00Z</cp:lastPrinted>
  <dcterms:modified xsi:type="dcterms:W3CDTF">2023-10-10T01:10:38Z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2052-12.1.0.15374</vt:lpwstr>
  </property>
</Properties>
</file>