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tabRatio="768" firstSheet="10" activeTab="15"/>
  </bookViews>
  <sheets>
    <sheet name="封面" sheetId="43" r:id="rId1"/>
    <sheet name="目录" sheetId="42" r:id="rId2"/>
    <sheet name="1-2023全镇公共收入" sheetId="2" r:id="rId3"/>
    <sheet name="2-2023全镇公共支出" sheetId="3" r:id="rId4"/>
    <sheet name="3-2023镇级公共收入" sheetId="4" r:id="rId5"/>
    <sheet name="表3说明" sheetId="71" r:id="rId6"/>
    <sheet name="4-2023镇级公共支出" sheetId="5" r:id="rId7"/>
    <sheet name="表4说明 " sheetId="72" r:id="rId8"/>
    <sheet name="5-2023公共转移支付收入" sheetId="6" r:id="rId9"/>
    <sheet name="6-2023公共转移支付支出" sheetId="7" r:id="rId10"/>
    <sheet name="7-2023全镇基金收入" sheetId="9" r:id="rId11"/>
    <sheet name="8-2023全镇基金支出" sheetId="13" r:id="rId12"/>
    <sheet name="9-2023镇级基金收入" sheetId="14" r:id="rId13"/>
    <sheet name="表9说明" sheetId="54" r:id="rId14"/>
    <sheet name="10-2023镇级基金支出" sheetId="15" r:id="rId15"/>
    <sheet name="表10说明" sheetId="55" r:id="rId16"/>
    <sheet name="11-2023全镇国资收入" sheetId="18" r:id="rId17"/>
    <sheet name="12-2023全镇国资支出" sheetId="19" r:id="rId18"/>
    <sheet name="13-2023镇级国资收入" sheetId="20" r:id="rId19"/>
    <sheet name="表13说明" sheetId="56" r:id="rId20"/>
    <sheet name="14-2023镇级国资支出" sheetId="21" r:id="rId21"/>
    <sheet name="表14说明" sheetId="57" r:id="rId22"/>
    <sheet name="15-2023社保收入" sheetId="22" r:id="rId23"/>
    <sheet name="16-2023社保支出" sheetId="23" r:id="rId24"/>
    <sheet name="表15-16说明" sheetId="58" r:id="rId25"/>
    <sheet name="17-2024全镇公共收入" sheetId="24" r:id="rId26"/>
    <sheet name="18-2024全镇公共支出" sheetId="25" r:id="rId27"/>
    <sheet name="19-2024镇级公共收入" sheetId="26" r:id="rId28"/>
    <sheet name="表19说明" sheetId="59" r:id="rId29"/>
    <sheet name="20-2024镇级公共支出" sheetId="27" r:id="rId30"/>
    <sheet name="表20说明" sheetId="60" r:id="rId31"/>
    <sheet name="21-2024公共转移支付收入" sheetId="28" r:id="rId32"/>
    <sheet name="22-2024公共转移支付支出" sheetId="29" r:id="rId33"/>
    <sheet name="23-2024全镇基金收入" sheetId="30" r:id="rId34"/>
    <sheet name="24-2024全镇基金支出" sheetId="31" r:id="rId35"/>
    <sheet name="25-2024镇级基金收入 " sheetId="32" r:id="rId36"/>
    <sheet name="表25说明" sheetId="61" r:id="rId37"/>
    <sheet name="26-2024镇级基金支出 " sheetId="33" r:id="rId38"/>
    <sheet name="表26说明" sheetId="62" r:id="rId39"/>
    <sheet name="27-2024全镇国资收入" sheetId="36" r:id="rId40"/>
    <sheet name="28-2024全镇国资支出" sheetId="37" r:id="rId41"/>
    <sheet name="29-2024镇级国资收入" sheetId="38" r:id="rId42"/>
    <sheet name="表29说明" sheetId="63" r:id="rId43"/>
    <sheet name="30-2024镇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'16-2023社保支出'!$A$1:$D$22</definedName>
    <definedName name="_xlnm.Print_Area" localSheetId="25">'17-2024全镇公共收入'!$A$1:$D$29</definedName>
    <definedName name="_xlnm.Print_Area" localSheetId="26">'18-2024全镇公共支出'!$A$1:$D$30</definedName>
    <definedName name="_xlnm.Print_Area" localSheetId="27">'19-2024镇级公共收入'!$A$1:$D$29</definedName>
    <definedName name="_xlnm.Print_Area" localSheetId="29">'20-2024镇级公共支出'!$A$1:$D$30</definedName>
    <definedName name="_xlnm.Print_Area" localSheetId="33">'23-2024全镇基金收入'!$A$1:$D$18</definedName>
    <definedName name="_xlnm.Print_Area" localSheetId="34">'24-2024全镇基金支出'!$A$1:$D$13</definedName>
    <definedName name="_xlnm.Print_Area" localSheetId="37">'26-2024镇级基金支出 '!$A$1:$D$13</definedName>
    <definedName name="_xlnm.Print_Area" localSheetId="39">'27-2024全镇国资收入'!$A$1:$D$17</definedName>
    <definedName name="_xlnm.Print_Area" localSheetId="40">'28-2024全镇国资支出'!$A$1:$D$16</definedName>
    <definedName name="_xlnm.Print_Area" localSheetId="41">'29-2024镇级国资收入'!$A$1:$D$12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'13-2023镇级国资收入'!$1:$4</definedName>
    <definedName name="_xlnm.Print_Titles" localSheetId="20">'14-2023镇级国资支出'!$1:$4</definedName>
    <definedName name="_xlnm.Print_Titles" localSheetId="22">'15-2023社保收入'!$1:$4</definedName>
    <definedName name="_xlnm.Print_Titles" localSheetId="23">'16-2023社保支出'!$1:$4</definedName>
    <definedName name="_xlnm.Print_Titles" localSheetId="25">'17-2024全镇公共收入'!$1:$4</definedName>
    <definedName name="_xlnm.Print_Titles" localSheetId="26">'18-2024全镇公共支出'!$1:$4</definedName>
    <definedName name="_xlnm.Print_Titles" localSheetId="27">'19-2024镇级公共收入'!$1:$4</definedName>
    <definedName name="_xlnm.Print_Titles" localSheetId="29">'20-2024镇级公共支出'!$1:$4</definedName>
    <definedName name="_xlnm.Print_Titles" localSheetId="31">'21-2024公共转移支付收入'!$2:$4</definedName>
    <definedName name="_xlnm.Print_Titles" localSheetId="3">'2-2023全镇公共支出'!$1:$4</definedName>
    <definedName name="_xlnm.Print_Titles" localSheetId="32">'22-2024公共转移支付支出'!$2:$4</definedName>
    <definedName name="_xlnm.Print_Titles" localSheetId="39">'27-2024全镇国资收入'!$1:$4</definedName>
    <definedName name="_xlnm.Print_Titles" localSheetId="40">'28-2024全镇国资支出'!$1:$4</definedName>
    <definedName name="_xlnm.Print_Titles" localSheetId="41">'29-2024镇级国资收入'!$1:$4</definedName>
    <definedName name="_xlnm.Print_Titles" localSheetId="43">'30-2024镇级国资支出'!$1:$4</definedName>
    <definedName name="_xlnm.Print_Titles" localSheetId="45">'31-2024社保收入'!$1:$4</definedName>
    <definedName name="_xlnm.Print_Titles" localSheetId="4">'3-2023镇级公共收入'!$1:$4</definedName>
    <definedName name="_xlnm.Print_Titles" localSheetId="46">'32-2024社保支出'!$1:$4</definedName>
    <definedName name="_xlnm.Print_Titles" localSheetId="6">'4-2023镇级公共支出'!$1:$4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<sst xmlns="http://schemas.openxmlformats.org/spreadsheetml/2006/main" count="1133" uniqueCount="477">
  <si>
    <t>附件一</t>
  </si>
  <si>
    <t>同乐镇2023年预算执行情况和
2024年预算</t>
  </si>
  <si>
    <t>目    录</t>
  </si>
  <si>
    <t>一、2023年预算执行</t>
  </si>
  <si>
    <t>1、一般公共预算</t>
  </si>
  <si>
    <t>表1：2023年全镇一般公共预算收入执行表</t>
  </si>
  <si>
    <t>表2：2023年全镇一般公共预算支出执行表</t>
  </si>
  <si>
    <t>表3：2023年镇级一般公共预算收入执行表</t>
  </si>
  <si>
    <t xml:space="preserve">     关于2023年镇级一般公共预算收入执行情况的说明</t>
  </si>
  <si>
    <t>表4：2023年镇级一般公共预算支出执行表</t>
  </si>
  <si>
    <t xml:space="preserve">     关于2023年镇级一般公共预算支出执行情况的说明</t>
  </si>
  <si>
    <t>表5：2023年镇级一般公共预算转移支付收入执行表</t>
  </si>
  <si>
    <t>表6：2023年镇级一般公共预算转移支付支出执行表</t>
  </si>
  <si>
    <t>2、政府性基金预算</t>
  </si>
  <si>
    <t>表7：2023年全镇政府性基金预算收入执行表</t>
  </si>
  <si>
    <t>表8：2023年全镇政府性基金预算支出执行表</t>
  </si>
  <si>
    <t>表9：2023年镇级政府性基金预算收入执行表</t>
  </si>
  <si>
    <t xml:space="preserve">     关于2023年镇级政府性基金预算收入执行情况的说明</t>
  </si>
  <si>
    <t>表10：2023年镇级政府性基金预算支出执行表</t>
  </si>
  <si>
    <t xml:space="preserve">     关于2023年镇级政府性基金预算支出执行情况的说明</t>
  </si>
  <si>
    <t>3、国有资本经营预算</t>
  </si>
  <si>
    <t>表11：2023年全镇国有资本经营预算收入执行表</t>
  </si>
  <si>
    <t>表12：2023年全镇国有资本经营预算支出执行表</t>
  </si>
  <si>
    <t>表13：2023年镇级国有资本经营预算收入执行表</t>
  </si>
  <si>
    <t xml:space="preserve">      关于2023年镇级国有资本经营预算收入执行情况的说明</t>
  </si>
  <si>
    <t>表14：2023年镇级国有资本经营预算支出执行表</t>
  </si>
  <si>
    <t xml:space="preserve">      关于2023年镇级国有资本经营预算支出执行情况的说明</t>
  </si>
  <si>
    <t>4、社会保险基金预算</t>
  </si>
  <si>
    <t>表15：2023年全镇社会保险基金预算收入执行表</t>
  </si>
  <si>
    <t>表16：2023年全镇社会保险基金预算支出执行表</t>
  </si>
  <si>
    <t xml:space="preserve">      关于2023年全镇社会保险基金预算执行情况的说明</t>
  </si>
  <si>
    <t>二、2024年预算</t>
  </si>
  <si>
    <t>表17：2024年全镇一般公共预算收入预算表</t>
  </si>
  <si>
    <t>表18：2024年全镇一般公共预算支出预算表</t>
  </si>
  <si>
    <t>表19：2024年镇级一般公共预算收入预算表</t>
  </si>
  <si>
    <t xml:space="preserve">      关于2024年镇级一般公共预算收入预算的说明</t>
  </si>
  <si>
    <t>表20：2024年镇级一般公共预算支出预算表</t>
  </si>
  <si>
    <t xml:space="preserve">      关于2024年镇级一般公共预算支出预算的说明</t>
  </si>
  <si>
    <t>表21：2024年镇级一般公共预算转移支付收入预算表</t>
  </si>
  <si>
    <t>表22：2024年镇级一般公共预算转移支付支出预算表</t>
  </si>
  <si>
    <t>表23：2024年全镇政府性基金预算收入预算表</t>
  </si>
  <si>
    <t>表24：2024年全镇政府性基金预算支出预算表</t>
  </si>
  <si>
    <t>表25：2024年镇级政府性基金预算收入预算表</t>
  </si>
  <si>
    <t xml:space="preserve">      关于2024年镇级政府性基金预算收入预算的说明</t>
  </si>
  <si>
    <t>表26：2024年镇级政府性基金预算支出预算表</t>
  </si>
  <si>
    <t xml:space="preserve">      关于2024年镇级政府性基金预算支出预算的说明</t>
  </si>
  <si>
    <t>表27：2024年全镇国有资本经营预算收入预算表</t>
  </si>
  <si>
    <t>表28：2024年全镇国有资本经营预算支出预算表</t>
  </si>
  <si>
    <t>表29：2024年镇级国有资本经营预算收入预算表</t>
  </si>
  <si>
    <t xml:space="preserve">      关于2024年镇级国有资本经营预算收入预算的说明</t>
  </si>
  <si>
    <t>表30：2024年镇级国有资本经营预算支出预算表</t>
  </si>
  <si>
    <t xml:space="preserve">      关于2024年镇级国有资本经营预算支出预算的说明</t>
  </si>
  <si>
    <t>表31：2024年全镇社会保险基金预算收入预算表</t>
  </si>
  <si>
    <t>表32：2024年全镇社会保险基金预算支出预算表</t>
  </si>
  <si>
    <t xml:space="preserve">      关于2024年全镇社会保险基金预算的说明</t>
  </si>
  <si>
    <t>三、债务管控情况</t>
  </si>
  <si>
    <t>表33：同乐镇2023年地方政府债务限额及余额情况表</t>
  </si>
  <si>
    <t>表34：同乐镇2023年和2024年地方政府一般债务情况表</t>
  </si>
  <si>
    <t>表35：同乐镇2023年和2024年地方政府专项债务情况表</t>
  </si>
  <si>
    <t>表36：同乐镇地方政府债券发行及还本付息情况表</t>
  </si>
  <si>
    <t>表37：同乐镇2024年地方政府摘取预算收支安排情况表</t>
  </si>
  <si>
    <t>表1</t>
  </si>
  <si>
    <t>2023年全镇一般公共预算收入执行表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</si>
  <si>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</si>
  <si>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</si>
  <si>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</si>
  <si>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</si>
  <si>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</si>
  <si>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</si>
  <si>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</si>
  <si>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</si>
  <si>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</si>
  <si>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</si>
  <si>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</si>
  <si>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</si>
  <si>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</si>
  <si>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</si>
  <si>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</si>
  <si>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</si>
  <si>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</si>
  <si>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</si>
  <si>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</si>
  <si>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</si>
  <si>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</si>
  <si>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</si>
  <si>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</si>
  <si>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</si>
  <si>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</si>
  <si>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</si>
  <si>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</si>
  <si>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</si>
  <si>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</si>
  <si>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</si>
  <si>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</si>
  <si>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</si>
  <si>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</si>
  <si>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</si>
  <si>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</si>
  <si>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</si>
  <si>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</si>
  <si>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</si>
  <si>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</si>
  <si>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</si>
  <si>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</si>
  <si>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</si>
  <si>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</si>
  <si>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</si>
  <si>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</si>
  <si>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</si>
  <si>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</si>
  <si>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</si>
  <si>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</si>
  <si>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</si>
  <si>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</si>
  <si>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</si>
  <si>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</si>
  <si>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</si>
  <si>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</si>
  <si>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</si>
  <si>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</si>
  <si>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</si>
  <si>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</si>
  <si>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</si>
  <si>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</si>
  <si>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关于2023年镇级一般公共预算
收入执行情况的说明</t>
  </si>
  <si>
    <t xml:space="preserve">    2022年镇级一般公共预算收入决算数为951万元，2023年执行数为1420万元，执行数为上年决算数的149.3%。其中，税收收入1418万元，较上年增长49.1%；非税收入2万元。
（1）增值税完成842万元，增长40.6%。                                                               （2）企业所得税27万元，下降52.6%。                                                                （3）个人所得税完成51万元，下降22.7%。                                                            （4）资源税完成16万元，增长1500%。                                                                   （5）房产税完成43万元，增长48.3%。                                                                       （6）印花税完成28万元，下降9.7%。
（7）城镇土地使用税完成2万元，增长0.1%。
（8）土地增值税完成1万元。
（9）耕地占用税完成3.5万元，增长272%
（10）契税完成2万元。
（11）环境保护税完成1万元。</t>
  </si>
  <si>
    <t>表4</t>
  </si>
  <si>
    <t>2023年镇级一般公共预算支出执行表</t>
  </si>
  <si>
    <t>关于2023年镇级一般公共预算
支出执行情况的说明</t>
  </si>
  <si>
    <t xml:space="preserve">   
         2022年镇级一般公共预算支出决算数为2660万元，2023年执行数为3512万元，执行数为上年决算数的132%。
（1）一般公共服务支出996万元，较上年增长29%。主要用于保障党政机关、人大、群团组织正常运转，提升依法履职能力，促进监察监督能力建设。
（2）国防支出1万元。主要用于基层人武部正规化建设，保障物资装备配备，三室一库建设。                                                                                                  （3）文化旅游体育与传媒支出120万元，较上年增长14.3%。主要用于保障文化、体育、旅游、广播电视和新闻出版等事业支出。
（4）社会保障和就业支出515万元，较上年增长7.5%。主要用于保障就业、低保、社会福利、抚恤、退役安置、残疾人事业等支出。
（5）卫生健康支出104万元，较上年增长3%。主要用于保障卫生健康、计划生育事务、医疗救助等支出。                                                                       
（6）节能环保支出91万元，较上年下降5.2%。主要用于保障节能环保等支出。                                                                                      
（7）城乡社区支出198万元，较上年增长22.2%。主要用于保障住建、城管等事业支出。
（8）农林水支出995万元，较上年增长18.2%。主要用于保障农业、林业、水利等事业支出。
（9）资源勘探信息等支出354万元。主要用于保障产业发展等事业支出。
（10）住房保障支出138万元，较上年增长34%。主要用于住房公积金、公租房等支出。                                                                                              </t>
  </si>
  <si>
    <t>表5</t>
  </si>
  <si>
    <t>2023年镇级一般公共预算转移支付收入执行表</t>
  </si>
  <si>
    <t>上年决算数</t>
  </si>
  <si>
    <t>本年执行数</t>
  </si>
  <si>
    <t>一、一般性转移支付收入</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</si>
  <si>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</si>
  <si>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</si>
  <si>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</si>
  <si>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</si>
  <si>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</si>
  <si>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</si>
  <si>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</si>
  <si>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</si>
  <si>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</si>
  <si>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</si>
  <si>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</si>
  <si>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</si>
  <si>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</si>
  <si>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</si>
  <si>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</si>
  <si>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</si>
  <si>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</si>
  <si>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</si>
  <si>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</si>
  <si>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</si>
  <si>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</si>
  <si>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</si>
  <si>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</si>
  <si>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</si>
  <si>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</si>
  <si>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</si>
  <si>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</si>
  <si>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</si>
  <si>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</si>
  <si>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</si>
  <si>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</si>
  <si>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</si>
  <si>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</si>
  <si>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</si>
  <si>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</si>
  <si>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</si>
  <si>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</si>
  <si>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</si>
  <si>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</si>
  <si>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</si>
  <si>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</si>
  <si>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</si>
  <si>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</si>
  <si>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</si>
  <si>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</si>
  <si>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</si>
  <si>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</si>
  <si>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</si>
  <si>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</si>
  <si>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</si>
  <si>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</si>
  <si>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</si>
  <si>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</si>
  <si>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</si>
  <si>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</si>
  <si>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</si>
  <si>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</si>
  <si>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</si>
  <si>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</si>
  <si>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</si>
  <si>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</si>
  <si>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</si>
  <si>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</si>
  <si>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</si>
  <si>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</si>
  <si>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</si>
  <si>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</si>
  <si>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</si>
  <si>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</si>
  <si>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</si>
  <si>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</si>
  <si>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</si>
  <si>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</si>
  <si>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</si>
  <si>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</si>
  <si>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</si>
  <si>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</si>
  <si>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</si>
  <si>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</si>
  <si>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</si>
  <si>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</si>
  <si>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</si>
  <si>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</si>
  <si>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</si>
  <si>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</si>
  <si>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</si>
  <si>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</si>
  <si>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</si>
  <si>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</si>
  <si>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</si>
  <si>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</si>
  <si>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</si>
  <si>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</si>
  <si>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</si>
  <si>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</si>
  <si>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</si>
  <si>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</si>
  <si>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</si>
  <si>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</si>
  <si>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</si>
  <si>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二、专项转移支付支出</t>
  </si>
  <si>
    <t>表7</t>
  </si>
  <si>
    <t>2023年全镇政府性基金预算收入执行表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</si>
  <si>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</si>
  <si>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</si>
  <si>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</si>
  <si>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</si>
  <si>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</si>
  <si>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</si>
  <si>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</si>
  <si>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</si>
  <si>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</si>
  <si>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</si>
  <si>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</si>
  <si>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</si>
  <si>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</si>
  <si>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</si>
  <si>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</si>
  <si>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</si>
  <si>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</si>
  <si>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</si>
  <si>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</si>
  <si>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</si>
  <si>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</si>
  <si>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</si>
  <si>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</si>
  <si>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</si>
  <si>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</si>
  <si>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2023年镇级政府性基金预算收入执行表</t>
  </si>
  <si>
    <t>关于2023年镇级政府性基金预算
收入执行情况的说明</t>
  </si>
  <si>
    <t xml:space="preserve">
        2022年镇级政府性基金预算收入决算数为0元，2023年执行数为181万元。                                                                          （1）国有土地收益金完成181万元。                                                               （2）国有土地使用权出让收入完成0元。                                                                （3）城市建设配套费收入完成0元。                                                            
</t>
  </si>
  <si>
    <t>表10</t>
  </si>
  <si>
    <t>2023年镇级政府性基金预算支出执行表</t>
  </si>
  <si>
    <t>关于2023年镇级政府性基金预算
支出执行情况的说明</t>
  </si>
  <si>
    <t xml:space="preserve">       2022年镇级政府性基金预算支出决算数为0元，2023年执行数为181万元。                                                                            （1）社会保障和就业支出0元。                                                                                            （2）城乡社区事务支出181元，主要用于三峡后续项目建设、支持三峡水库库区移民生产生活改善、农村基础设施建设支出等。                                                                                                                          （3）农林水支出0万元。                                                               （4）其他支出0元。                                             （5）债务付息支出0元。                                                                                                                            </t>
  </si>
  <si>
    <t>表11</t>
  </si>
  <si>
    <t>2023年全镇国有资本经营预算收入执行表</t>
  </si>
  <si>
    <t>一、利润收入</t>
  </si>
  <si>
    <t>二、股利、股息收入</t>
  </si>
  <si>
    <t>三、产权转让收入</t>
  </si>
  <si>
    <t>四、其他国有资本经营预算收入</t>
  </si>
  <si>
    <t>表12</t>
  </si>
  <si>
    <t>2023年全镇国有资本经营预算支出执行表</t>
  </si>
  <si>
    <t>一、解决历史遗留问题及改革成本支出</t>
  </si>
  <si>
    <t>二、国有企业资本金注入</t>
  </si>
  <si>
    <t>三、金融国有资本经营预算支出</t>
  </si>
  <si>
    <t>四、其他国有资本经营预算支出</t>
  </si>
  <si>
    <t>表13</t>
  </si>
  <si>
    <t>2023年镇级国有资本经营预算收入执行表</t>
  </si>
  <si>
    <t>关于2023年镇级国有资本经营预算
收入执行情况的说明</t>
  </si>
  <si>
    <t xml:space="preserve">        2022年镇级国有资本经营预算收入决算数为0元。2023年执行数为0元。</t>
  </si>
  <si>
    <t>表14</t>
  </si>
  <si>
    <t>2023年镇级国有资本经营预算支出执行表</t>
  </si>
  <si>
    <t>本级支出合计</t>
  </si>
  <si>
    <t>关于2023年镇级国有资本经营预算
支出执行情况的说明</t>
  </si>
  <si>
    <t xml:space="preserve">
       2022年、2023年镇级国有资本经营预算支出均未发生支出。</t>
  </si>
  <si>
    <t>表15</t>
  </si>
  <si>
    <t>2023年全镇社会保险基金预算收入执行表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</si>
  <si>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</si>
  <si>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</si>
  <si>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</si>
  <si>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</si>
  <si>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</si>
  <si>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</si>
  <si>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</si>
  <si>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</si>
  <si>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</si>
  <si>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</si>
  <si>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</si>
  <si>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</si>
  <si>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</si>
  <si>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</si>
  <si>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</si>
  <si>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</si>
  <si>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</si>
  <si>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</si>
  <si>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</si>
  <si>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</si>
  <si>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</si>
  <si>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</si>
  <si>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</si>
  <si>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</si>
  <si>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</si>
  <si>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</si>
  <si>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</si>
  <si>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</si>
  <si>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关于2023年全区社会保险基金预算
执行情况的说明</t>
  </si>
  <si>
    <t xml:space="preserve">   社会保险基金实行全市统筹的财政体制，相关数据由全市统一编制并向社会公开，我区以空表列示。
</t>
  </si>
  <si>
    <t>表17</t>
  </si>
  <si>
    <t>2024年全镇一般公共预算收入预算表</t>
  </si>
  <si>
    <t>2024年预算数</t>
  </si>
  <si>
    <t>预算数为上年
执行数的%</t>
  </si>
  <si>
    <t>表18</t>
  </si>
  <si>
    <t>2024年全镇一般公共预算支出预算表</t>
  </si>
  <si>
    <t>2023年预算数</t>
  </si>
  <si>
    <t>预算数为上年
预算数的%</t>
  </si>
  <si>
    <t>二十二、预备费</t>
  </si>
  <si>
    <t>二十三、其他支出</t>
  </si>
  <si>
    <t>二十四、债务付息支出</t>
  </si>
  <si>
    <t>二十五、债务发行费用支出</t>
  </si>
  <si>
    <t>表19</t>
  </si>
  <si>
    <t>2024年镇级一般公共预算收入预算表</t>
  </si>
  <si>
    <t>关于2024年镇级一般公共预算
收入预算的说明</t>
  </si>
  <si>
    <t xml:space="preserve">      2023年镇级一般公共预算收入执行数为1420万元，2024年预算数为1406万元，较上年减少1%。其中，税收收入1336万元，较上年减少5.8%；非税收入70万元，较上年增长2500%。</t>
  </si>
  <si>
    <t>表20</t>
  </si>
  <si>
    <t>2024年镇级一般公共预算支出预算表</t>
  </si>
  <si>
    <t>关于2024年镇级一般公共预算
支出预算的说明</t>
  </si>
  <si>
    <t xml:space="preserve">
      2023年镇级一般公共预算支出预算数为2950万元，2023年预算数为2803万元，较上年减少5%。</t>
  </si>
  <si>
    <t>表21</t>
  </si>
  <si>
    <t>2024年镇级一般公共预算转移支付收入预算表</t>
  </si>
  <si>
    <t xml:space="preserve">    贫困地区转移支付</t>
  </si>
  <si>
    <t xml:space="preserve">    体制补助收入</t>
  </si>
  <si>
    <t xml:space="preserve">    巩固脱贫攻坚成果衔接乡村振兴转移支付收入</t>
  </si>
  <si>
    <t>表22</t>
  </si>
  <si>
    <t>2024年镇级一般公共预算转移支付支出预算表</t>
  </si>
  <si>
    <t>分配改革转移支付</t>
  </si>
  <si>
    <t>二、专项转移支付</t>
  </si>
  <si>
    <t>表23</t>
  </si>
  <si>
    <t>2024年全镇政府性基金预算收入预算表</t>
  </si>
  <si>
    <t>表24</t>
  </si>
  <si>
    <t>2024年全镇政府性基金预算支出预算表</t>
  </si>
  <si>
    <t>表25</t>
  </si>
  <si>
    <t>2024年镇级政府性基金预算收入预算表</t>
  </si>
  <si>
    <t>关于2024年镇政府性基金预算
收入预算的说明</t>
  </si>
  <si>
    <t xml:space="preserve">
    2023年镇级政府性基金预算收入执行数为181万元，2024年无镇级政府性基金预算收入。</t>
  </si>
  <si>
    <t>表26</t>
  </si>
  <si>
    <t>2024年镇级政府性基金预算支出预算表</t>
  </si>
  <si>
    <t>关于2024年镇级政府性基金预算
支出预算的说明</t>
  </si>
  <si>
    <t xml:space="preserve">
    2023年、2024年无镇级政府性基金预算支出。</t>
  </si>
  <si>
    <t>表27</t>
  </si>
  <si>
    <t>2024年全镇国有资本经营预算收入预算表</t>
  </si>
  <si>
    <t>表28</t>
  </si>
  <si>
    <t>2024年全镇国有资本经营预算支出预算表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</si>
  <si>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</si>
  <si>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</si>
  <si>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</si>
  <si>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</si>
  <si>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</si>
  <si>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</si>
  <si>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2024年镇级国有资本经营预算收入预算表</t>
  </si>
  <si>
    <t>关于2024年区级国有资本经营预算
收入预算的说明</t>
  </si>
  <si>
    <t xml:space="preserve">
       2023年、2024年无区级国有资本经营预算收入。
  </t>
  </si>
  <si>
    <t>表30</t>
  </si>
  <si>
    <t>2024年镇级国有资本经营预算支出预算表</t>
  </si>
  <si>
    <t>关于2024年镇级国有资本经营预算
支出预算的说明</t>
  </si>
  <si>
    <t xml:space="preserve">
     2023年、2024年无镇级国有资本经营预算支出。</t>
  </si>
  <si>
    <t>表31</t>
  </si>
  <si>
    <t>2024年全镇社会保险基金预算收入预算表</t>
  </si>
  <si>
    <t>执行数为上年
执行数的%</t>
  </si>
  <si>
    <t>备注：社会保险基金实行全市统筹的财政体制。</t>
  </si>
  <si>
    <t>表32</t>
  </si>
  <si>
    <t>2024年全镇社会保险基金预算支出预算表</t>
  </si>
  <si>
    <t>关于2024年全镇社会保险基金预算的说明</t>
  </si>
  <si>
    <t xml:space="preserve">      社会保险基金实行全市统筹的财政体制，相关数据由全市统一编制并向社会公开，我镇以空表列示。
 </t>
  </si>
  <si>
    <t>表33</t>
  </si>
  <si>
    <t>同乐镇2023年地方政府债务限额及余额情况表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</si>
  <si>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</si>
  <si>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</si>
  <si>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</si>
  <si>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</si>
  <si>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</si>
  <si>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</si>
  <si>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</si>
  <si>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</si>
  <si>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</si>
  <si>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</si>
  <si>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</si>
  <si>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</si>
  <si>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</si>
  <si>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同乐镇</t>
  </si>
  <si>
    <t>注：1.本表反映上一年度本地区、本级及所属地区政府债务限额及余额预计执行数。</t>
  </si>
  <si>
    <t xml:space="preserve">    2.本表由县级以上地方各级财政部门在本级人民代表大会批准预算后二十日内公开。</t>
  </si>
  <si>
    <t>表34</t>
  </si>
  <si>
    <t>同乐镇2023年和2024年地方政府一般债务情况表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</si>
  <si>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</si>
  <si>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</si>
  <si>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</si>
  <si>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</si>
  <si>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</si>
  <si>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</si>
  <si>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</si>
  <si>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</si>
  <si>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</si>
  <si>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</si>
  <si>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</si>
  <si>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</si>
  <si>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</si>
  <si>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</si>
  <si>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</si>
  <si>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</si>
  <si>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同乐镇2023年和2024年地方政府专项债务情况表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</si>
  <si>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</si>
  <si>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</si>
  <si>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</si>
  <si>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</si>
  <si>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</si>
  <si>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</si>
  <si>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</si>
  <si>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</si>
  <si>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</si>
  <si>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同乐镇2023年和2024年地方政府债券发行及还本付息情况表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</si>
  <si>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</si>
  <si>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</si>
  <si>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</si>
  <si>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</si>
  <si>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</si>
  <si>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</si>
  <si>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</si>
  <si>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</si>
  <si>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</si>
  <si>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</si>
  <si>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</si>
  <si>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</si>
  <si>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</si>
  <si>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</si>
  <si>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</si>
  <si>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</si>
  <si>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</si>
  <si>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</si>
  <si>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</si>
  <si>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</si>
  <si>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</si>
  <si>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</si>
  <si>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</si>
  <si>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</si>
  <si>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</si>
  <si>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</si>
  <si>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</si>
  <si>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</si>
  <si>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</si>
  <si>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</si>
  <si>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</si>
  <si>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同乐镇2024年地方政府债务预算收支安排情况表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</si>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</sst>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00_ "/>
    <numFmt numFmtId="178" formatCode="0.0000"/>
    <numFmt numFmtId="179" formatCode="#,##0.0000"/>
    <numFmt numFmtId="180" formatCode="#,##0.000000"/>
    <numFmt numFmtId="181" formatCode="#,##0.000000_ "/>
    <numFmt numFmtId="182" formatCode="#,##0.0000000000000000_ "/>
    <numFmt numFmtId="183" formatCode="0.00_ "/>
    <numFmt numFmtId="184" formatCode="0.0"/>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47" fillId="4" borderId="0" applyNumberFormat="0" applyBorder="0" applyAlignment="0" applyProtection="0">
      <alignment vertical="center"/>
    </xf>
    <xf numFmtId="0" fontId="4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6" borderId="0" applyNumberFormat="0" applyBorder="0" applyAlignment="0" applyProtection="0">
      <alignment vertical="center"/>
    </xf>
    <xf numFmtId="0" fontId="49" fillId="7" borderId="0" applyNumberFormat="0" applyBorder="0" applyAlignment="0" applyProtection="0">
      <alignment vertical="center"/>
    </xf>
    <xf numFmtId="43" fontId="0" fillId="0" borderId="0" applyFont="0" applyFill="0" applyBorder="0" applyAlignment="0" applyProtection="0">
      <alignment vertical="center"/>
    </xf>
    <xf numFmtId="0" fontId="50" fillId="8"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9" borderId="4" applyNumberFormat="0" applyFont="0" applyAlignment="0" applyProtection="0">
      <alignment vertical="center"/>
    </xf>
    <xf numFmtId="0" fontId="50" fillId="10"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7" fillId="0" borderId="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0" borderId="0">
      <alignment vertical="center"/>
    </xf>
    <xf numFmtId="0" fontId="57" fillId="0" borderId="5" applyNumberFormat="0" applyFill="0" applyAlignment="0" applyProtection="0">
      <alignment vertical="center"/>
    </xf>
    <xf numFmtId="0" fontId="58" fillId="0" borderId="5" applyNumberFormat="0" applyFill="0" applyAlignment="0" applyProtection="0">
      <alignment vertical="center"/>
    </xf>
    <xf numFmtId="0" fontId="50" fillId="11" borderId="0" applyNumberFormat="0" applyBorder="0" applyAlignment="0" applyProtection="0">
      <alignment vertical="center"/>
    </xf>
    <xf numFmtId="0" fontId="53" fillId="0" borderId="6" applyNumberFormat="0" applyFill="0" applyAlignment="0" applyProtection="0">
      <alignment vertical="center"/>
    </xf>
    <xf numFmtId="0" fontId="50" fillId="12" borderId="0" applyNumberFormat="0" applyBorder="0" applyAlignment="0" applyProtection="0">
      <alignment vertical="center"/>
    </xf>
    <xf numFmtId="0" fontId="59" fillId="13" borderId="7" applyNumberFormat="0" applyAlignment="0" applyProtection="0">
      <alignment vertical="center"/>
    </xf>
    <xf numFmtId="0" fontId="60" fillId="13" borderId="3" applyNumberFormat="0" applyAlignment="0" applyProtection="0">
      <alignment vertical="center"/>
    </xf>
    <xf numFmtId="0" fontId="61" fillId="14" borderId="8" applyNumberFormat="0" applyAlignment="0" applyProtection="0">
      <alignment vertical="center"/>
    </xf>
    <xf numFmtId="0" fontId="47" fillId="15" borderId="0" applyNumberFormat="0" applyBorder="0" applyAlignment="0" applyProtection="0">
      <alignment vertical="center"/>
    </xf>
    <xf numFmtId="0" fontId="50" fillId="16" borderId="0" applyNumberFormat="0" applyBorder="0" applyAlignment="0" applyProtection="0">
      <alignment vertical="center"/>
    </xf>
    <xf numFmtId="0" fontId="62" fillId="0" borderId="9" applyNumberFormat="0" applyFill="0" applyAlignment="0" applyProtection="0">
      <alignment vertical="center"/>
    </xf>
    <xf numFmtId="0" fontId="63" fillId="0" borderId="10" applyNumberFormat="0" applyFill="0" applyAlignment="0" applyProtection="0">
      <alignment vertical="center"/>
    </xf>
    <xf numFmtId="0" fontId="64" fillId="17" borderId="0" applyNumberFormat="0" applyBorder="0" applyAlignment="0" applyProtection="0">
      <alignment vertical="center"/>
    </xf>
    <xf numFmtId="0" fontId="17" fillId="0" borderId="0">
      <alignment vertical="center"/>
    </xf>
    <xf numFmtId="0" fontId="3" fillId="0" borderId="0">
      <alignment vertical="center"/>
    </xf>
    <xf numFmtId="0" fontId="65" fillId="18" borderId="0" applyNumberFormat="0" applyBorder="0" applyAlignment="0" applyProtection="0">
      <alignment vertical="center"/>
    </xf>
    <xf numFmtId="0" fontId="47" fillId="19" borderId="0" applyNumberFormat="0" applyBorder="0" applyAlignment="0" applyProtection="0">
      <alignment vertical="center"/>
    </xf>
    <xf numFmtId="0" fontId="50"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0" fillId="29" borderId="0" applyNumberFormat="0" applyBorder="0" applyAlignment="0" applyProtection="0">
      <alignment vertical="center"/>
    </xf>
    <xf numFmtId="0" fontId="15" fillId="0" borderId="0">
      <alignment vertical="center"/>
    </xf>
    <xf numFmtId="0" fontId="47" fillId="30" borderId="0" applyNumberFormat="0" applyBorder="0" applyAlignment="0" applyProtection="0">
      <alignment vertical="center"/>
    </xf>
    <xf numFmtId="0" fontId="50" fillId="31" borderId="0" applyNumberFormat="0" applyBorder="0" applyAlignment="0" applyProtection="0">
      <alignment vertical="center"/>
    </xf>
    <xf numFmtId="0" fontId="0" fillId="0" borderId="0">
      <alignment vertical="center"/>
    </xf>
    <xf numFmtId="0" fontId="50" fillId="32" borderId="0" applyNumberFormat="0" applyBorder="0" applyAlignment="0" applyProtection="0">
      <alignment vertical="center"/>
    </xf>
    <xf numFmtId="0" fontId="17" fillId="0" borderId="0">
      <alignment vertical="center"/>
    </xf>
    <xf numFmtId="0" fontId="47" fillId="33" borderId="0" applyNumberFormat="0" applyBorder="0" applyAlignment="0" applyProtection="0">
      <alignment vertical="center"/>
    </xf>
    <xf numFmtId="0" fontId="0" fillId="0" borderId="0">
      <alignment vertical="center"/>
    </xf>
    <xf numFmtId="0" fontId="50"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53">
    <xf numFmtId="0" fontId="0" fillId="0" borderId="0" xfId="0"/>
    <xf numFmtId="0" fontId="1" fillId="0" borderId="0" xfId="35" applyFont="1">
      <alignment vertical="center"/>
    </xf>
    <xf numFmtId="0" fontId="2" fillId="0" borderId="0" xfId="35" applyFont="1">
      <alignment vertical="center"/>
    </xf>
    <xf numFmtId="0" fontId="3" fillId="0" borderId="0" xfId="35">
      <alignment vertical="center"/>
    </xf>
    <xf numFmtId="0" fontId="4" fillId="0" borderId="0" xfId="48" applyFont="1" applyAlignment="1"/>
    <xf numFmtId="0" fontId="5" fillId="0" borderId="0" xfId="35" applyFont="1" applyBorder="1" applyAlignment="1">
      <alignment horizontal="left" vertical="center" wrapText="1"/>
    </xf>
    <xf numFmtId="0" fontId="6" fillId="0" borderId="0" xfId="35" applyFont="1" applyBorder="1" applyAlignment="1">
      <alignment horizontal="center" vertical="center" wrapText="1"/>
    </xf>
    <xf numFmtId="0" fontId="7" fillId="0" borderId="0" xfId="35" applyFont="1" applyBorder="1" applyAlignment="1">
      <alignment vertical="center" wrapText="1"/>
    </xf>
    <xf numFmtId="0" fontId="7" fillId="0" borderId="0" xfId="35" applyFont="1" applyBorder="1" applyAlignment="1">
      <alignment horizontal="center" vertical="center" wrapText="1"/>
    </xf>
    <xf numFmtId="0" fontId="8" fillId="0" borderId="1" xfId="35" applyFont="1" applyBorder="1" applyAlignment="1">
      <alignment horizontal="center" vertical="center" wrapText="1"/>
    </xf>
    <xf numFmtId="0" fontId="9" fillId="0" borderId="1" xfId="35" applyFont="1" applyBorder="1" applyAlignment="1">
      <alignment vertical="center" wrapText="1"/>
    </xf>
    <xf numFmtId="0" fontId="9" fillId="0" borderId="1" xfId="35" applyFont="1" applyBorder="1" applyAlignment="1">
      <alignment horizontal="center" vertical="center" wrapText="1"/>
    </xf>
    <xf numFmtId="177" fontId="9" fillId="0" borderId="1" xfId="35"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7" fontId="9" fillId="0" borderId="1" xfId="61" applyNumberFormat="1" applyFont="1" applyBorder="1" applyAlignment="1">
      <alignment horizontal="center" vertical="center" wrapText="1"/>
    </xf>
    <xf numFmtId="178" fontId="9" fillId="0" borderId="1" xfId="61" applyNumberFormat="1" applyFont="1" applyFill="1" applyBorder="1" applyAlignment="1">
      <alignment horizontal="center" vertical="center" wrapText="1"/>
    </xf>
    <xf numFmtId="178"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48"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9" fontId="9" fillId="0" borderId="1" xfId="61" applyNumberFormat="1" applyFont="1" applyBorder="1" applyAlignment="1">
      <alignment vertical="center" wrapText="1"/>
    </xf>
    <xf numFmtId="180" fontId="9" fillId="0" borderId="1" xfId="61" applyNumberFormat="1" applyFont="1" applyBorder="1" applyAlignment="1">
      <alignment vertical="center" wrapText="1"/>
    </xf>
    <xf numFmtId="0" fontId="10" fillId="0" borderId="0" xfId="61" applyFont="1">
      <alignment vertical="center"/>
    </xf>
    <xf numFmtId="181" fontId="3" fillId="0" borderId="0" xfId="61" applyNumberFormat="1">
      <alignment vertical="center"/>
    </xf>
    <xf numFmtId="179" fontId="9" fillId="0" borderId="1" xfId="61" applyNumberFormat="1" applyFont="1" applyFill="1" applyBorder="1" applyAlignment="1">
      <alignment vertical="center" wrapText="1"/>
    </xf>
    <xf numFmtId="182"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3" fontId="3" fillId="0" borderId="1" xfId="61" applyNumberFormat="1" applyFont="1" applyFill="1" applyBorder="1">
      <alignment vertical="center"/>
    </xf>
    <xf numFmtId="183"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48" applyAlignment="1"/>
    <xf numFmtId="2" fontId="16" fillId="0" borderId="0" xfId="48" applyNumberFormat="1" applyFont="1" applyFill="1" applyAlignment="1" applyProtection="1">
      <alignment horizontal="center" vertical="center"/>
    </xf>
    <xf numFmtId="0" fontId="17"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18" fillId="0" borderId="1" xfId="48"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48" applyNumberFormat="1" applyFont="1" applyFill="1" applyBorder="1" applyAlignment="1" applyProtection="1">
      <alignment vertical="center" wrapText="1"/>
    </xf>
    <xf numFmtId="184" fontId="4" fillId="0" borderId="1" xfId="48"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48"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48"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4" fontId="4" fillId="0" borderId="1" xfId="48"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48" applyNumberFormat="1" applyFont="1" applyFill="1" applyBorder="1" applyAlignment="1" applyProtection="1">
      <alignment horizontal="center" vertical="center" wrapText="1"/>
    </xf>
    <xf numFmtId="2" fontId="18" fillId="0" borderId="1" xfId="48"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76" fontId="18" fillId="0" borderId="1" xfId="8" applyNumberFormat="1" applyFont="1" applyBorder="1" applyAlignment="1" applyProtection="1">
      <alignment horizontal="center" vertical="center" wrapText="1"/>
    </xf>
    <xf numFmtId="0" fontId="4" fillId="0" borderId="1" xfId="34" applyFont="1" applyFill="1" applyBorder="1" applyAlignment="1" applyProtection="1">
      <alignment vertical="center"/>
      <protection locked="0"/>
    </xf>
    <xf numFmtId="176" fontId="4" fillId="0" borderId="1" xfId="8" applyNumberFormat="1" applyFont="1" applyBorder="1" applyAlignment="1" applyProtection="1">
      <alignment horizontal="center" vertical="center" wrapText="1"/>
    </xf>
    <xf numFmtId="0" fontId="15" fillId="0" borderId="0" xfId="48" applyFill="1" applyAlignment="1"/>
    <xf numFmtId="2" fontId="16" fillId="2" borderId="0" xfId="48" applyNumberFormat="1" applyFont="1" applyFill="1" applyAlignment="1" applyProtection="1">
      <alignment horizontal="center" vertical="center"/>
    </xf>
    <xf numFmtId="2" fontId="4" fillId="0" borderId="0" xfId="48" applyNumberFormat="1" applyFont="1" applyFill="1" applyBorder="1" applyAlignment="1"/>
    <xf numFmtId="2" fontId="4" fillId="0" borderId="0" xfId="48" applyNumberFormat="1" applyFont="1" applyFill="1" applyAlignment="1" applyProtection="1">
      <alignment horizontal="left"/>
    </xf>
    <xf numFmtId="2" fontId="4" fillId="0" borderId="0" xfId="48" applyNumberFormat="1" applyFont="1" applyBorder="1" applyAlignment="1">
      <alignment horizontal="center" vertical="center"/>
    </xf>
    <xf numFmtId="0" fontId="17" fillId="0" borderId="0" xfId="48" applyFont="1" applyAlignment="1">
      <alignment vertical="center"/>
    </xf>
    <xf numFmtId="2" fontId="18" fillId="0" borderId="1" xfId="48" applyNumberFormat="1" applyFont="1" applyFill="1" applyBorder="1" applyAlignment="1">
      <alignment horizontal="center" vertical="center" wrapText="1"/>
    </xf>
    <xf numFmtId="176" fontId="18" fillId="0" borderId="1" xfId="8" applyNumberFormat="1" applyFont="1" applyFill="1" applyBorder="1" applyAlignment="1">
      <alignment vertical="center" wrapText="1"/>
    </xf>
    <xf numFmtId="185" fontId="18" fillId="0" borderId="1" xfId="11"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76" fontId="4" fillId="0" borderId="1" xfId="8" applyNumberFormat="1" applyFont="1" applyFill="1" applyBorder="1" applyAlignment="1">
      <alignment vertical="center" wrapText="1"/>
    </xf>
    <xf numFmtId="185" fontId="4" fillId="0" borderId="1" xfId="11"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48" applyFont="1" applyFill="1" applyAlignment="1">
      <alignment horizontal="center" vertical="center"/>
    </xf>
    <xf numFmtId="0" fontId="17" fillId="0" borderId="0" xfId="48" applyFont="1" applyFill="1" applyAlignment="1">
      <alignment vertical="center"/>
    </xf>
    <xf numFmtId="0" fontId="4" fillId="0" borderId="0" xfId="48"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76" fontId="18" fillId="0" borderId="1" xfId="8" applyNumberFormat="1" applyFont="1" applyBorder="1" applyAlignment="1">
      <alignment vertical="center" wrapText="1"/>
    </xf>
    <xf numFmtId="176" fontId="4" fillId="0" borderId="1" xfId="8"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8" fillId="0" borderId="0" xfId="17" applyFont="1" applyFill="1" applyAlignment="1"/>
    <xf numFmtId="0" fontId="17" fillId="0" borderId="0" xfId="17" applyFont="1" applyFill="1" applyAlignment="1"/>
    <xf numFmtId="0" fontId="17"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8" fillId="0" borderId="1" xfId="53" applyFont="1" applyFill="1" applyBorder="1" applyAlignment="1">
      <alignment horizontal="center" vertical="center"/>
    </xf>
    <xf numFmtId="0" fontId="18" fillId="0" borderId="1" xfId="17" applyNumberFormat="1" applyFont="1" applyFill="1" applyBorder="1" applyAlignment="1" applyProtection="1">
      <alignment horizontal="center" vertical="center" wrapText="1"/>
    </xf>
    <xf numFmtId="176" fontId="18" fillId="0" borderId="1" xfId="8" applyNumberFormat="1" applyFont="1" applyFill="1" applyBorder="1" applyAlignment="1" applyProtection="1">
      <alignment horizontal="right" vertical="center"/>
    </xf>
    <xf numFmtId="49" fontId="4" fillId="0" borderId="1" xfId="48" applyNumberFormat="1" applyFont="1" applyBorder="1" applyAlignment="1">
      <alignment horizontal="left" vertical="center" wrapText="1"/>
    </xf>
    <xf numFmtId="186" fontId="27" fillId="3" borderId="1" xfId="55" applyNumberFormat="1" applyFont="1" applyFill="1" applyBorder="1" applyAlignment="1">
      <alignment horizontal="right" vertical="center"/>
    </xf>
    <xf numFmtId="176" fontId="4" fillId="0" borderId="1" xfId="8"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5" applyNumberFormat="1" applyFont="1" applyFill="1" applyBorder="1" applyAlignment="1">
      <alignment horizontal="right" vertical="center"/>
    </xf>
    <xf numFmtId="186" fontId="0" fillId="0" borderId="1" xfId="55"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3"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48" applyNumberFormat="1" applyFont="1" applyBorder="1" applyAlignment="1">
      <alignment horizontal="center" vertical="center" wrapText="1"/>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16" fillId="0" borderId="0" xfId="48" applyNumberFormat="1" applyFont="1" applyAlignment="1">
      <alignment horizontal="center" vertical="center"/>
    </xf>
    <xf numFmtId="2" fontId="16" fillId="2" borderId="0" xfId="48" applyNumberFormat="1" applyFont="1" applyFill="1" applyAlignment="1">
      <alignment horizontal="center" vertical="center"/>
    </xf>
    <xf numFmtId="31" fontId="4" fillId="0" borderId="0" xfId="48" applyNumberFormat="1" applyFont="1" applyAlignment="1">
      <alignment horizontal="left"/>
    </xf>
    <xf numFmtId="2" fontId="4" fillId="0" borderId="0" xfId="48" applyNumberFormat="1" applyFont="1" applyFill="1" applyAlignment="1">
      <alignment horizontal="center" vertical="center"/>
    </xf>
    <xf numFmtId="49" fontId="28" fillId="0" borderId="1" xfId="48" applyNumberFormat="1" applyFont="1" applyFill="1" applyBorder="1" applyAlignment="1">
      <alignment vertical="center" wrapText="1"/>
    </xf>
    <xf numFmtId="49" fontId="28" fillId="0" borderId="1" xfId="48" applyNumberFormat="1" applyFont="1" applyFill="1" applyBorder="1" applyAlignment="1">
      <alignment horizontal="left" vertical="center" wrapText="1" indent="1"/>
    </xf>
    <xf numFmtId="2" fontId="4" fillId="0" borderId="1" xfId="48" applyNumberFormat="1" applyFont="1" applyFill="1" applyBorder="1" applyAlignment="1">
      <alignment vertical="center" wrapText="1"/>
    </xf>
    <xf numFmtId="0" fontId="31" fillId="0" borderId="1" xfId="55" applyFont="1" applyFill="1" applyBorder="1" applyAlignment="1">
      <alignment vertical="center"/>
    </xf>
    <xf numFmtId="0" fontId="4" fillId="0" borderId="1" xfId="48" applyFont="1" applyFill="1" applyBorder="1" applyAlignment="1"/>
    <xf numFmtId="0" fontId="32" fillId="0" borderId="1" xfId="55" applyFont="1" applyFill="1" applyBorder="1" applyAlignment="1">
      <alignment horizontal="center" vertical="center"/>
    </xf>
    <xf numFmtId="2" fontId="4" fillId="0" borderId="0" xfId="48" applyNumberFormat="1" applyFont="1">
      <alignment vertical="center"/>
    </xf>
    <xf numFmtId="49" fontId="28" fillId="0" borderId="1" xfId="48" applyNumberFormat="1" applyFont="1" applyFill="1" applyBorder="1" applyAlignment="1">
      <alignment horizontal="left" vertical="center" wrapText="1"/>
    </xf>
    <xf numFmtId="176" fontId="28" fillId="0" borderId="1" xfId="8" applyNumberFormat="1" applyFont="1" applyFill="1" applyBorder="1" applyAlignment="1">
      <alignment vertical="center" wrapText="1"/>
    </xf>
    <xf numFmtId="41" fontId="28" fillId="0" borderId="1" xfId="8" applyNumberFormat="1" applyFont="1" applyFill="1" applyBorder="1" applyAlignment="1">
      <alignment vertical="center" wrapText="1"/>
    </xf>
    <xf numFmtId="0" fontId="15" fillId="0" borderId="1" xfId="48" applyFill="1" applyBorder="1" applyAlignment="1"/>
    <xf numFmtId="176" fontId="33" fillId="0" borderId="1" xfId="8" applyNumberFormat="1" applyFont="1" applyFill="1" applyBorder="1" applyAlignment="1">
      <alignment vertical="center" wrapText="1"/>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48" applyNumberFormat="1" applyFont="1" applyFill="1" applyAlignment="1"/>
    <xf numFmtId="176" fontId="18" fillId="0" borderId="1" xfId="8" applyNumberFormat="1" applyFont="1" applyBorder="1" applyAlignment="1" applyProtection="1">
      <alignment vertical="center" wrapText="1"/>
    </xf>
    <xf numFmtId="176" fontId="4" fillId="0" borderId="1" xfId="8" applyNumberFormat="1" applyFont="1" applyBorder="1" applyAlignment="1" applyProtection="1">
      <alignment vertical="center" wrapText="1"/>
    </xf>
    <xf numFmtId="176" fontId="4" fillId="0" borderId="1" xfId="8" applyNumberFormat="1" applyFont="1" applyFill="1" applyBorder="1" applyAlignment="1" applyProtection="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2" fontId="4" fillId="0" borderId="0" xfId="48" applyNumberFormat="1" applyFont="1" applyBorder="1" applyAlignment="1"/>
    <xf numFmtId="176" fontId="18" fillId="0" borderId="1" xfId="8" applyNumberFormat="1" applyFont="1" applyBorder="1" applyAlignment="1">
      <alignment vertical="center"/>
    </xf>
    <xf numFmtId="0" fontId="18" fillId="0" borderId="1" xfId="57" applyFont="1" applyFill="1" applyBorder="1" applyAlignment="1" applyProtection="1">
      <alignment vertical="center"/>
      <protection locked="0"/>
    </xf>
    <xf numFmtId="176" fontId="4" fillId="0" borderId="1" xfId="8" applyNumberFormat="1" applyFont="1" applyBorder="1" applyAlignment="1">
      <alignment vertical="center"/>
    </xf>
    <xf numFmtId="176" fontId="4" fillId="0" borderId="1" xfId="8" applyNumberFormat="1" applyFont="1" applyFill="1" applyBorder="1" applyAlignment="1">
      <alignment vertical="center"/>
    </xf>
    <xf numFmtId="176" fontId="4" fillId="0" borderId="1" xfId="8" applyNumberFormat="1" applyFont="1" applyFill="1" applyBorder="1" applyAlignment="1" applyProtection="1">
      <alignment horizontal="left" vertical="center"/>
    </xf>
    <xf numFmtId="0" fontId="15" fillId="0" borderId="1" xfId="58" applyFill="1" applyBorder="1" applyAlignment="1"/>
    <xf numFmtId="0" fontId="15" fillId="0" borderId="0" xfId="48" applyBorder="1" applyAlignment="1"/>
    <xf numFmtId="0" fontId="15" fillId="0" borderId="0" xfId="48"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48"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76" fontId="18" fillId="0" borderId="1" xfId="8" applyNumberFormat="1" applyFont="1" applyFill="1" applyBorder="1" applyAlignment="1">
      <alignment vertical="center"/>
    </xf>
    <xf numFmtId="185" fontId="36" fillId="3" borderId="1" xfId="11" applyNumberFormat="1" applyFont="1" applyFill="1" applyBorder="1" applyAlignment="1" applyProtection="1">
      <alignment horizontal="right" vertical="center"/>
    </xf>
    <xf numFmtId="185" fontId="4" fillId="0" borderId="1" xfId="48" applyNumberFormat="1" applyFont="1" applyFill="1" applyBorder="1" applyAlignment="1">
      <alignment vertical="center" wrapText="1"/>
    </xf>
    <xf numFmtId="185" fontId="27" fillId="3" borderId="1" xfId="11" applyNumberFormat="1" applyFont="1" applyFill="1" applyBorder="1" applyAlignment="1" applyProtection="1">
      <alignment horizontal="right" vertical="center"/>
    </xf>
    <xf numFmtId="0" fontId="4" fillId="0" borderId="2" xfId="48" applyFont="1" applyBorder="1" applyAlignment="1">
      <alignment horizontal="left" wrapText="1"/>
    </xf>
    <xf numFmtId="0" fontId="4" fillId="0" borderId="2" xfId="48"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76" fontId="35" fillId="3" borderId="1" xfId="8" applyNumberFormat="1" applyFont="1" applyFill="1" applyBorder="1" applyAlignment="1">
      <alignment horizontal="right" vertical="center"/>
    </xf>
    <xf numFmtId="176" fontId="35" fillId="0" borderId="1" xfId="8" applyNumberFormat="1" applyFont="1" applyFill="1" applyBorder="1" applyAlignment="1">
      <alignment horizontal="right" vertical="center"/>
    </xf>
    <xf numFmtId="185" fontId="35" fillId="3" borderId="1" xfId="11" applyNumberFormat="1" applyFont="1" applyFill="1" applyBorder="1" applyAlignment="1" applyProtection="1">
      <alignment horizontal="right" vertical="center"/>
    </xf>
    <xf numFmtId="186" fontId="27" fillId="0" borderId="1" xfId="55" applyNumberFormat="1" applyFont="1" applyFill="1" applyBorder="1" applyAlignment="1">
      <alignment horizontal="right" vertical="center"/>
    </xf>
    <xf numFmtId="185" fontId="0" fillId="3" borderId="1" xfId="11" applyNumberFormat="1" applyFont="1" applyFill="1" applyBorder="1" applyAlignment="1" applyProtection="1">
      <alignment horizontal="right" vertical="center"/>
    </xf>
    <xf numFmtId="176" fontId="0" fillId="3" borderId="1" xfId="8" applyNumberFormat="1" applyFont="1" applyFill="1" applyBorder="1" applyAlignment="1">
      <alignment horizontal="right" vertical="center"/>
    </xf>
    <xf numFmtId="176" fontId="0" fillId="0" borderId="1" xfId="8" applyNumberFormat="1" applyFont="1" applyFill="1" applyBorder="1" applyAlignment="1">
      <alignment horizontal="right" vertical="center"/>
    </xf>
    <xf numFmtId="176" fontId="4" fillId="3" borderId="1" xfId="8" applyNumberFormat="1" applyFont="1" applyFill="1" applyBorder="1" applyAlignment="1" applyProtection="1">
      <alignment vertical="center"/>
    </xf>
    <xf numFmtId="0" fontId="4" fillId="0" borderId="1" xfId="48" applyFont="1" applyFill="1" applyBorder="1" applyAlignment="1">
      <alignment horizontal="left" vertical="center" wrapText="1"/>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5" applyNumberFormat="1" applyFont="1" applyFill="1" applyBorder="1" applyAlignment="1">
      <alignment vertical="center"/>
    </xf>
    <xf numFmtId="176" fontId="18" fillId="0" borderId="1" xfId="8" applyNumberFormat="1" applyFont="1" applyFill="1" applyBorder="1" applyAlignment="1" applyProtection="1">
      <alignment horizontal="left" vertical="center"/>
    </xf>
    <xf numFmtId="0" fontId="4" fillId="0" borderId="1" xfId="17" applyNumberFormat="1" applyFont="1" applyFill="1" applyBorder="1" applyAlignment="1" applyProtection="1">
      <alignment horizontal="left" vertical="center"/>
    </xf>
    <xf numFmtId="0" fontId="17" fillId="0" borderId="0" xfId="17" applyFont="1" applyFill="1" applyBorder="1" applyAlignment="1"/>
    <xf numFmtId="2" fontId="16" fillId="0" borderId="0" xfId="48" applyNumberFormat="1" applyFont="1" applyFill="1" applyAlignment="1">
      <alignment horizontal="center" vertical="center"/>
    </xf>
    <xf numFmtId="2" fontId="28" fillId="0" borderId="0" xfId="48" applyNumberFormat="1" applyFont="1" applyFill="1" applyAlignment="1">
      <alignment horizontal="center" vertical="center"/>
    </xf>
    <xf numFmtId="2" fontId="18" fillId="0" borderId="1" xfId="48" applyNumberFormat="1" applyFont="1" applyBorder="1" applyAlignment="1">
      <alignment horizontal="center" vertical="center"/>
    </xf>
    <xf numFmtId="49" fontId="28" fillId="0" borderId="1" xfId="48" applyNumberFormat="1" applyFont="1" applyFill="1" applyBorder="1" applyAlignment="1">
      <alignment vertical="center"/>
    </xf>
    <xf numFmtId="176" fontId="28" fillId="0" borderId="1" xfId="8" applyNumberFormat="1" applyFont="1" applyBorder="1" applyAlignment="1">
      <alignment vertical="center" wrapText="1"/>
    </xf>
    <xf numFmtId="49" fontId="28" fillId="0" borderId="1" xfId="48" applyNumberFormat="1" applyFont="1" applyFill="1" applyBorder="1" applyAlignment="1">
      <alignment horizontal="left" vertical="center" indent="1"/>
    </xf>
    <xf numFmtId="176" fontId="33" fillId="0" borderId="1" xfId="8" applyNumberFormat="1" applyFont="1" applyBorder="1" applyAlignment="1">
      <alignment vertical="center" wrapText="1"/>
    </xf>
    <xf numFmtId="0" fontId="37" fillId="0" borderId="1" xfId="48"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5" fontId="18" fillId="0" borderId="1" xfId="11" applyNumberFormat="1" applyFont="1" applyFill="1" applyBorder="1" applyAlignment="1" applyProtection="1">
      <alignment vertical="center"/>
    </xf>
    <xf numFmtId="185" fontId="4" fillId="0" borderId="1" xfId="11" applyNumberFormat="1" applyFont="1" applyFill="1" applyBorder="1" applyAlignment="1" applyProtection="1">
      <alignment vertical="center"/>
    </xf>
    <xf numFmtId="188" fontId="15" fillId="0" borderId="1" xfId="58" applyNumberFormat="1" applyBorder="1" applyAlignment="1"/>
    <xf numFmtId="188" fontId="15" fillId="0" borderId="0" xfId="58" applyNumberFormat="1" applyAlignment="1"/>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9" applyFont="1" applyBorder="1"/>
    <xf numFmtId="0" fontId="0" fillId="0" borderId="0" xfId="60">
      <alignment vertical="center"/>
    </xf>
    <xf numFmtId="0" fontId="44" fillId="0" borderId="0" xfId="60" applyFont="1">
      <alignment vertical="center"/>
    </xf>
    <xf numFmtId="0" fontId="45" fillId="0" borderId="0" xfId="60" applyFont="1" applyAlignment="1">
      <alignment horizontal="center" vertical="center" wrapText="1"/>
    </xf>
    <xf numFmtId="0" fontId="45" fillId="0" borderId="0" xfId="60" applyFont="1" applyAlignment="1">
      <alignment horizontal="center" vertical="center"/>
    </xf>
    <xf numFmtId="57" fontId="46" fillId="0" borderId="0" xfId="60" applyNumberFormat="1" applyFont="1" applyAlignment="1">
      <alignment horizontal="center" vertical="center"/>
    </xf>
    <xf numFmtId="0" fontId="46" fillId="0" borderId="0" xfId="60" applyFont="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西安" xfId="34"/>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D16" sqref="D16"/>
    </sheetView>
  </sheetViews>
  <sheetFormatPr defaultColWidth="9" defaultRowHeight="13.5"/>
  <cols>
    <col min="1" max="6" width="9" style="247"/>
    <col min="7" max="7" width="9" style="247" customWidth="1"/>
    <col min="8" max="16384" width="9" style="247"/>
  </cols>
  <sheetData>
    <row r="1" ht="18.75" spans="1:1">
      <c r="A1" s="248" t="s">
        <v>0</v>
      </c>
    </row>
    <row r="11" ht="87.75" customHeight="1" spans="1:9">
      <c r="A11" s="249" t="s">
        <v>1</v>
      </c>
      <c r="B11" s="250"/>
      <c r="C11" s="250"/>
      <c r="D11" s="250"/>
      <c r="E11" s="250"/>
      <c r="F11" s="250"/>
      <c r="G11" s="250"/>
      <c r="H11" s="250"/>
      <c r="I11" s="250"/>
    </row>
    <row r="43" ht="30" customHeight="1" spans="1:9">
      <c r="A43" s="251">
        <v>44927</v>
      </c>
      <c r="B43" s="252"/>
      <c r="C43" s="252"/>
      <c r="D43" s="252"/>
      <c r="E43" s="252"/>
      <c r="F43" s="252"/>
      <c r="G43" s="252"/>
      <c r="H43" s="252"/>
      <c r="I43" s="252"/>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2" workbookViewId="0">
      <selection activeCell="O55" sqref="O55"/>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200</v>
      </c>
    </row>
    <row r="2" s="148" customFormat="1" ht="30" customHeight="1" spans="1:241">
      <c r="A2" s="152" t="s">
        <v>201</v>
      </c>
      <c r="B2" s="152"/>
      <c r="C2" s="220"/>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1"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2"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3" t="s">
        <v>202</v>
      </c>
      <c r="B5" s="224"/>
      <c r="C5" s="164"/>
    </row>
    <row r="6" s="151" customFormat="1" ht="21.95" customHeight="1" spans="1:3">
      <c r="A6" s="225" t="s">
        <v>203</v>
      </c>
      <c r="B6" s="224"/>
      <c r="C6" s="164"/>
    </row>
    <row r="7" s="151" customFormat="1" ht="21.95" customHeight="1" spans="1:3">
      <c r="A7" s="225" t="s">
        <v>204</v>
      </c>
      <c r="B7" s="224"/>
      <c r="C7" s="164"/>
    </row>
    <row r="8" s="151" customFormat="1" ht="21.95" customHeight="1" spans="1:3">
      <c r="A8" s="225" t="s">
        <v>205</v>
      </c>
      <c r="B8" s="224"/>
      <c r="C8" s="164"/>
    </row>
    <row r="9" s="151" customFormat="1" ht="21.95" customHeight="1" spans="1:3">
      <c r="A9" s="225" t="s">
        <v>206</v>
      </c>
      <c r="B9" s="224"/>
      <c r="C9" s="164"/>
    </row>
    <row r="10" s="151" customFormat="1" ht="21.95" customHeight="1" spans="1:3">
      <c r="A10" s="225" t="s">
        <v>207</v>
      </c>
      <c r="B10" s="224"/>
      <c r="C10" s="164"/>
    </row>
    <row r="11" s="151" customFormat="1" ht="21.95" customHeight="1" spans="1:3">
      <c r="A11" s="225" t="s">
        <v>208</v>
      </c>
      <c r="B11" s="224"/>
      <c r="C11" s="164"/>
    </row>
    <row r="12" s="151" customFormat="1" ht="21.95" customHeight="1" spans="1:3">
      <c r="A12" s="225" t="s">
        <v>209</v>
      </c>
      <c r="B12" s="224"/>
      <c r="C12" s="164"/>
    </row>
    <row r="13" s="151" customFormat="1" ht="21.95" customHeight="1" spans="1:3">
      <c r="A13" s="225" t="s">
        <v>210</v>
      </c>
      <c r="B13" s="224"/>
      <c r="C13" s="164"/>
    </row>
    <row r="14" s="151" customFormat="1" ht="21.95" customHeight="1" spans="1:3">
      <c r="A14" s="225" t="s">
        <v>211</v>
      </c>
      <c r="B14" s="224"/>
      <c r="C14" s="164"/>
    </row>
    <row r="15" s="151" customFormat="1" ht="21.95" customHeight="1" spans="1:3">
      <c r="A15" s="225" t="s">
        <v>212</v>
      </c>
      <c r="B15" s="224"/>
      <c r="C15" s="164"/>
    </row>
    <row r="16" s="151" customFormat="1" ht="21.95" customHeight="1" spans="1:3">
      <c r="A16" s="225" t="s">
        <v>213</v>
      </c>
      <c r="B16" s="224"/>
      <c r="C16" s="164"/>
    </row>
    <row r="17" s="151" customFormat="1" ht="21.95" customHeight="1" spans="1:3">
      <c r="A17" s="159" t="s">
        <v>155</v>
      </c>
      <c r="B17" s="224"/>
      <c r="C17" s="164"/>
    </row>
    <row r="18" s="151" customFormat="1" ht="21.95" customHeight="1" spans="1:3">
      <c r="A18" s="159" t="s">
        <v>214</v>
      </c>
      <c r="B18" s="224"/>
      <c r="C18" s="164"/>
    </row>
    <row r="19" s="151" customFormat="1" ht="21.95" customHeight="1" spans="1:3">
      <c r="A19" s="159" t="s">
        <v>215</v>
      </c>
      <c r="B19" s="224"/>
      <c r="C19" s="164"/>
    </row>
    <row r="20" s="151" customFormat="1" ht="21.95" customHeight="1" spans="1:3">
      <c r="A20" s="159" t="s">
        <v>216</v>
      </c>
      <c r="B20" s="224"/>
      <c r="C20" s="164"/>
    </row>
    <row r="21" s="151" customFormat="1" ht="21.95" customHeight="1" spans="1:3">
      <c r="A21" s="159" t="s">
        <v>217</v>
      </c>
      <c r="B21" s="224"/>
      <c r="C21" s="158"/>
    </row>
    <row r="22" s="151" customFormat="1" ht="21.95" customHeight="1" spans="1:3">
      <c r="A22" s="159" t="s">
        <v>218</v>
      </c>
      <c r="B22" s="224"/>
      <c r="C22" s="158"/>
    </row>
    <row r="23" s="151" customFormat="1" ht="21.95" customHeight="1" spans="1:3">
      <c r="A23" s="159" t="s">
        <v>219</v>
      </c>
      <c r="B23" s="224"/>
      <c r="C23" s="158"/>
    </row>
    <row r="24" s="151" customFormat="1" ht="21.95" customHeight="1" spans="1:3">
      <c r="A24" s="159" t="s">
        <v>220</v>
      </c>
      <c r="B24" s="224"/>
      <c r="C24" s="158"/>
    </row>
    <row r="25" ht="21.95" customHeight="1" spans="1:3">
      <c r="A25" s="159" t="s">
        <v>221</v>
      </c>
      <c r="B25" s="224"/>
      <c r="C25" s="166"/>
    </row>
    <row r="26" ht="21.95" customHeight="1" spans="1:3">
      <c r="A26" s="159" t="s">
        <v>222</v>
      </c>
      <c r="B26" s="224"/>
      <c r="C26" s="166"/>
    </row>
    <row r="27" ht="21.95" customHeight="1" spans="1:3">
      <c r="A27" s="159" t="s">
        <v>223</v>
      </c>
      <c r="B27" s="224"/>
      <c r="C27" s="166"/>
    </row>
    <row r="28" ht="21.95" customHeight="1" spans="1:3">
      <c r="A28" s="159" t="s">
        <v>224</v>
      </c>
      <c r="B28" s="224"/>
      <c r="C28" s="166"/>
    </row>
    <row r="29" ht="21.95" customHeight="1" spans="1:3">
      <c r="A29" s="159" t="s">
        <v>225</v>
      </c>
      <c r="B29" s="224"/>
      <c r="C29" s="166"/>
    </row>
    <row r="30" ht="21.95" customHeight="1" spans="1:3">
      <c r="A30" s="159" t="s">
        <v>226</v>
      </c>
      <c r="B30" s="224"/>
      <c r="C30" s="166"/>
    </row>
    <row r="31" ht="21.95" customHeight="1" spans="1:3">
      <c r="A31" s="159" t="s">
        <v>227</v>
      </c>
      <c r="B31" s="224"/>
      <c r="C31" s="166"/>
    </row>
    <row r="32" ht="21.95" customHeight="1" spans="1:3">
      <c r="A32" s="159" t="s">
        <v>228</v>
      </c>
      <c r="B32" s="224"/>
      <c r="C32" s="166"/>
    </row>
    <row r="33" ht="21.95" customHeight="1" spans="1:3">
      <c r="A33" s="159" t="s">
        <v>229</v>
      </c>
      <c r="B33" s="224"/>
      <c r="C33" s="166"/>
    </row>
    <row r="34" ht="21.95" customHeight="1" spans="1:3">
      <c r="A34" s="159" t="s">
        <v>230</v>
      </c>
      <c r="B34" s="224"/>
      <c r="C34" s="166"/>
    </row>
    <row r="35" ht="21.95" customHeight="1" spans="1:3">
      <c r="A35" s="159" t="s">
        <v>231</v>
      </c>
      <c r="B35" s="224"/>
      <c r="C35" s="166"/>
    </row>
    <row r="36" ht="21.95" customHeight="1" spans="1:3">
      <c r="A36" s="159" t="s">
        <v>232</v>
      </c>
      <c r="B36" s="224"/>
      <c r="C36" s="166"/>
    </row>
    <row r="37" ht="21.95" customHeight="1" spans="1:3">
      <c r="A37" s="159" t="s">
        <v>233</v>
      </c>
      <c r="B37" s="224"/>
      <c r="C37" s="166"/>
    </row>
    <row r="38" ht="21.95" customHeight="1" spans="1:3">
      <c r="A38" s="159" t="s">
        <v>234</v>
      </c>
      <c r="B38" s="224"/>
      <c r="C38" s="166"/>
    </row>
    <row r="39" ht="21.95" customHeight="1" spans="1:3">
      <c r="A39" s="159" t="s">
        <v>235</v>
      </c>
      <c r="B39" s="224"/>
      <c r="C39" s="164"/>
    </row>
    <row r="40" ht="21.95" customHeight="1" spans="1:3">
      <c r="A40" s="159" t="s">
        <v>178</v>
      </c>
      <c r="B40" s="224"/>
      <c r="C40" s="164"/>
    </row>
    <row r="41" ht="21.95" customHeight="1" spans="1:3">
      <c r="A41" s="159" t="s">
        <v>179</v>
      </c>
      <c r="B41" s="224"/>
      <c r="C41" s="164"/>
    </row>
    <row r="42" ht="21.95" customHeight="1" spans="1:3">
      <c r="A42" s="159" t="s">
        <v>180</v>
      </c>
      <c r="B42" s="224"/>
      <c r="C42" s="164"/>
    </row>
    <row r="43" ht="21.95" customHeight="1" spans="1:3">
      <c r="A43" s="159" t="s">
        <v>181</v>
      </c>
      <c r="B43" s="224"/>
      <c r="C43" s="164"/>
    </row>
    <row r="44" ht="21.95" customHeight="1" spans="1:3">
      <c r="A44" s="159" t="s">
        <v>182</v>
      </c>
      <c r="B44" s="224"/>
      <c r="C44" s="164"/>
    </row>
    <row r="45" ht="21.95" customHeight="1" spans="1:3">
      <c r="A45" s="159" t="s">
        <v>183</v>
      </c>
      <c r="B45" s="224"/>
      <c r="C45" s="164"/>
    </row>
    <row r="46" ht="21.95" customHeight="1" spans="1:3">
      <c r="A46" s="159" t="s">
        <v>184</v>
      </c>
      <c r="B46" s="224"/>
      <c r="C46" s="164"/>
    </row>
    <row r="47" ht="21.95" customHeight="1" spans="1:3">
      <c r="A47" s="159" t="s">
        <v>185</v>
      </c>
      <c r="B47" s="224"/>
      <c r="C47" s="164"/>
    </row>
    <row r="48" ht="21.95" customHeight="1" spans="1:3">
      <c r="A48" s="159" t="s">
        <v>186</v>
      </c>
      <c r="B48" s="224"/>
      <c r="C48" s="164"/>
    </row>
    <row r="49" ht="21.95" customHeight="1" spans="1:3">
      <c r="A49" s="159" t="s">
        <v>187</v>
      </c>
      <c r="B49" s="224"/>
      <c r="C49" s="164"/>
    </row>
    <row r="50" ht="21.95" customHeight="1" spans="1:3">
      <c r="A50" s="159" t="s">
        <v>188</v>
      </c>
      <c r="B50" s="224"/>
      <c r="C50" s="164"/>
    </row>
    <row r="51" ht="21.95" customHeight="1" spans="1:3">
      <c r="A51" s="159" t="s">
        <v>189</v>
      </c>
      <c r="B51" s="224"/>
      <c r="C51" s="164"/>
    </row>
    <row r="52" ht="21.95" customHeight="1" spans="1:3">
      <c r="A52" s="159" t="s">
        <v>190</v>
      </c>
      <c r="B52" s="224"/>
      <c r="C52" s="164"/>
    </row>
    <row r="53" ht="21.95" customHeight="1" spans="1:3">
      <c r="A53" s="159" t="s">
        <v>191</v>
      </c>
      <c r="B53" s="224"/>
      <c r="C53" s="164"/>
    </row>
    <row r="54" ht="21.95" customHeight="1" spans="1:3">
      <c r="A54" s="159" t="s">
        <v>192</v>
      </c>
      <c r="B54" s="224"/>
      <c r="C54" s="164"/>
    </row>
    <row r="55" ht="21.95" customHeight="1" spans="1:3">
      <c r="A55" s="159" t="s">
        <v>193</v>
      </c>
      <c r="B55" s="224"/>
      <c r="C55" s="164"/>
    </row>
    <row r="56" ht="21.95" customHeight="1" spans="1:3">
      <c r="A56" s="159" t="s">
        <v>194</v>
      </c>
      <c r="B56" s="224"/>
      <c r="C56" s="164"/>
    </row>
    <row r="57" ht="21.95" customHeight="1" spans="1:3">
      <c r="A57" s="159" t="s">
        <v>195</v>
      </c>
      <c r="B57" s="224"/>
      <c r="C57" s="164"/>
    </row>
    <row r="58" ht="21.95" customHeight="1" spans="1:3">
      <c r="A58" s="159" t="s">
        <v>196</v>
      </c>
      <c r="B58" s="224"/>
      <c r="C58" s="164"/>
    </row>
    <row r="59" ht="21.95" customHeight="1" spans="1:3">
      <c r="A59" s="159" t="s">
        <v>197</v>
      </c>
      <c r="B59" s="224"/>
      <c r="C59" s="164"/>
    </row>
    <row r="60" ht="21.95" customHeight="1" spans="1:3">
      <c r="A60" s="159" t="s">
        <v>198</v>
      </c>
      <c r="B60" s="224"/>
      <c r="C60" s="164"/>
    </row>
    <row r="61" ht="21.95" customHeight="1" spans="1:3">
      <c r="A61" s="161" t="s">
        <v>199</v>
      </c>
      <c r="B61" s="226"/>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B10" sqref="B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236</v>
      </c>
      <c r="B1" s="124"/>
      <c r="C1" s="124"/>
    </row>
    <row r="2" s="124" customFormat="1" ht="20.25" spans="1:4">
      <c r="A2" s="71" t="s">
        <v>237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4">
        <v>0</v>
      </c>
      <c r="C5" s="205">
        <f>SUM(C6:C18)</f>
        <v>181</v>
      </c>
      <c r="D5" s="206"/>
    </row>
    <row r="6" s="126" customFormat="1" ht="24.95" customHeight="1" spans="1:4">
      <c r="A6" s="135" t="s">
        <v>238</v>
      </c>
      <c r="B6" s="136"/>
      <c r="C6" s="207"/>
      <c r="D6" s="208"/>
    </row>
    <row r="7" s="126" customFormat="1" ht="24.95" customHeight="1" spans="1:4">
      <c r="A7" s="135" t="s">
        <v>239</v>
      </c>
      <c r="B7" s="136"/>
      <c r="C7" s="207"/>
      <c r="D7" s="208"/>
    </row>
    <row r="8" s="126" customFormat="1" ht="24.95" customHeight="1" spans="1:4">
      <c r="A8" s="135" t="s">
        <v>240</v>
      </c>
      <c r="B8" s="136"/>
      <c r="C8" s="207"/>
      <c r="D8" s="208"/>
    </row>
    <row r="9" s="126" customFormat="1" ht="24.95" customHeight="1" spans="1:4">
      <c r="A9" s="135" t="s">
        <v>241</v>
      </c>
      <c r="B9" s="136"/>
      <c r="C9" s="210"/>
      <c r="D9" s="208"/>
    </row>
    <row r="10" s="126" customFormat="1" ht="24.95" customHeight="1" spans="1:4">
      <c r="A10" s="135" t="s">
        <v>242</v>
      </c>
      <c r="B10" s="209">
        <v>0</v>
      </c>
      <c r="C10" s="210">
        <v>181</v>
      </c>
      <c r="D10" s="208"/>
    </row>
    <row r="11" s="126" customFormat="1" ht="24.95" customHeight="1" spans="1:4">
      <c r="A11" s="135" t="s">
        <v>243</v>
      </c>
      <c r="B11" s="138"/>
      <c r="C11" s="210"/>
      <c r="D11" s="208"/>
    </row>
    <row r="12" s="127" customFormat="1" ht="24.95" customHeight="1" spans="1:4">
      <c r="A12" s="135" t="s">
        <v>244</v>
      </c>
      <c r="B12" s="209"/>
      <c r="C12" s="210"/>
      <c r="D12" s="208"/>
    </row>
    <row r="13" s="128" customFormat="1" ht="24.95" customHeight="1" spans="1:4">
      <c r="A13" s="135" t="s">
        <v>245</v>
      </c>
      <c r="B13" s="138"/>
      <c r="C13" s="210"/>
      <c r="D13" s="208"/>
    </row>
    <row r="14" ht="24.95" customHeight="1" spans="1:4">
      <c r="A14" s="135" t="s">
        <v>246</v>
      </c>
      <c r="B14" s="138"/>
      <c r="C14" s="210"/>
      <c r="D14" s="208"/>
    </row>
    <row r="15" ht="24.95" customHeight="1" spans="1:4">
      <c r="A15" s="135" t="s">
        <v>247</v>
      </c>
      <c r="B15" s="138"/>
      <c r="C15" s="210"/>
      <c r="D15" s="208"/>
    </row>
    <row r="16" ht="24.95" customHeight="1" spans="1:4">
      <c r="A16" s="135" t="s">
        <v>248</v>
      </c>
      <c r="B16" s="138"/>
      <c r="C16" s="210"/>
      <c r="D16" s="208"/>
    </row>
    <row r="17" ht="35.25" customHeight="1" spans="1:4">
      <c r="A17" s="135" t="s">
        <v>249</v>
      </c>
      <c r="B17" s="138"/>
      <c r="C17" s="210"/>
      <c r="D17" s="208"/>
    </row>
    <row r="18" ht="24.95" customHeight="1" spans="1:4">
      <c r="A18" s="135" t="s">
        <v>250</v>
      </c>
      <c r="B18" s="209"/>
      <c r="C18" s="210"/>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9" sqref="C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251</v>
      </c>
      <c r="B1" s="124"/>
      <c r="C1" s="124"/>
    </row>
    <row r="2" s="124" customFormat="1" ht="20.25" spans="1:4">
      <c r="A2" s="71" t="s">
        <v>252</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7">
        <v>0</v>
      </c>
      <c r="C5" s="217">
        <f>SUM(C6:C14)</f>
        <v>181</v>
      </c>
      <c r="D5" s="206"/>
    </row>
    <row r="6" s="126" customFormat="1" ht="24.95" customHeight="1" spans="1:4">
      <c r="A6" s="135" t="s">
        <v>253</v>
      </c>
      <c r="B6" s="136"/>
      <c r="C6" s="182"/>
      <c r="D6" s="208"/>
    </row>
    <row r="7" s="126" customFormat="1" ht="24.95" customHeight="1" spans="1:4">
      <c r="A7" s="135" t="s">
        <v>254</v>
      </c>
      <c r="B7" s="182"/>
      <c r="C7" s="182"/>
      <c r="D7" s="208"/>
    </row>
    <row r="8" s="126" customFormat="1" ht="24.95" customHeight="1" spans="1:4">
      <c r="A8" s="135" t="s">
        <v>255</v>
      </c>
      <c r="B8" s="182"/>
      <c r="C8" s="182">
        <v>181</v>
      </c>
      <c r="D8" s="208"/>
    </row>
    <row r="9" s="126" customFormat="1" ht="24.95" customHeight="1" spans="1:4">
      <c r="A9" s="135" t="s">
        <v>256</v>
      </c>
      <c r="B9" s="182">
        <v>0</v>
      </c>
      <c r="C9" s="182"/>
      <c r="D9" s="208"/>
    </row>
    <row r="10" s="126" customFormat="1" ht="24.95" customHeight="1" spans="1:4">
      <c r="A10" s="135" t="s">
        <v>257</v>
      </c>
      <c r="B10" s="138"/>
      <c r="C10" s="182"/>
      <c r="D10" s="208"/>
    </row>
    <row r="11" s="126" customFormat="1" ht="24.95" customHeight="1" spans="1:4">
      <c r="A11" s="135" t="s">
        <v>258</v>
      </c>
      <c r="B11" s="182"/>
      <c r="C11" s="182"/>
      <c r="D11" s="208"/>
    </row>
    <row r="12" s="127" customFormat="1" ht="24.95" customHeight="1" spans="1:4">
      <c r="A12" s="135" t="s">
        <v>259</v>
      </c>
      <c r="B12" s="182"/>
      <c r="C12" s="182"/>
      <c r="D12" s="208"/>
    </row>
    <row r="13" s="128" customFormat="1" ht="24.95" customHeight="1" spans="1:4">
      <c r="A13" s="135" t="s">
        <v>260</v>
      </c>
      <c r="B13" s="182"/>
      <c r="C13" s="182"/>
      <c r="D13" s="208"/>
    </row>
    <row r="14" ht="24.95" customHeight="1" spans="1:4">
      <c r="A14" s="212" t="s">
        <v>261</v>
      </c>
      <c r="B14" s="182"/>
      <c r="C14" s="218"/>
      <c r="D14" s="208">
        <v>0</v>
      </c>
    </row>
    <row r="27" spans="1:4">
      <c r="A27" s="219"/>
      <c r="B27" s="219"/>
      <c r="C27" s="219"/>
      <c r="D27" s="219"/>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3" workbookViewId="0">
      <selection activeCell="B14" sqref="B14"/>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262</v>
      </c>
      <c r="B1" s="124"/>
      <c r="C1" s="124"/>
    </row>
    <row r="2" s="124" customFormat="1" ht="20.25" spans="1:4">
      <c r="A2" s="71" t="s">
        <v>263</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9">
        <v>0</v>
      </c>
      <c r="C5" s="213">
        <f>SUM(C6:C18)</f>
        <v>181</v>
      </c>
      <c r="D5" s="206"/>
    </row>
    <row r="6" s="126" customFormat="1" ht="24.95" customHeight="1" spans="1:4">
      <c r="A6" s="135" t="s">
        <v>238</v>
      </c>
      <c r="B6" s="136"/>
      <c r="C6" s="207"/>
      <c r="D6" s="208"/>
    </row>
    <row r="7" s="126" customFormat="1" ht="24.95" customHeight="1" spans="1:4">
      <c r="A7" s="135" t="s">
        <v>239</v>
      </c>
      <c r="B7" s="136"/>
      <c r="C7" s="207"/>
      <c r="D7" s="208"/>
    </row>
    <row r="8" s="126" customFormat="1" ht="24.95" customHeight="1" spans="1:4">
      <c r="A8" s="135" t="s">
        <v>240</v>
      </c>
      <c r="B8" s="136"/>
      <c r="C8" s="214"/>
      <c r="D8" s="208"/>
    </row>
    <row r="9" s="126" customFormat="1" ht="24.95" customHeight="1" spans="1:4">
      <c r="A9" s="135" t="s">
        <v>241</v>
      </c>
      <c r="B9" s="136"/>
      <c r="C9" s="214"/>
      <c r="D9" s="208"/>
    </row>
    <row r="10" s="126" customFormat="1" ht="24.95" customHeight="1" spans="1:4">
      <c r="A10" s="135" t="s">
        <v>242</v>
      </c>
      <c r="B10" s="209">
        <v>0</v>
      </c>
      <c r="C10" s="214">
        <v>181</v>
      </c>
      <c r="D10" s="208"/>
    </row>
    <row r="11" s="126" customFormat="1" ht="24.95" customHeight="1" spans="1:4">
      <c r="A11" s="135" t="s">
        <v>243</v>
      </c>
      <c r="B11" s="138"/>
      <c r="C11" s="214"/>
      <c r="D11" s="208"/>
    </row>
    <row r="12" s="127" customFormat="1" ht="24.95" customHeight="1" spans="1:4">
      <c r="A12" s="135" t="s">
        <v>244</v>
      </c>
      <c r="B12" s="215"/>
      <c r="C12" s="214"/>
      <c r="D12" s="208"/>
    </row>
    <row r="13" s="128" customFormat="1" ht="24.95" customHeight="1" spans="1:4">
      <c r="A13" s="135" t="s">
        <v>245</v>
      </c>
      <c r="B13" s="138"/>
      <c r="C13" s="214"/>
      <c r="D13" s="208"/>
    </row>
    <row r="14" ht="24.95" customHeight="1" spans="1:4">
      <c r="A14" s="135" t="s">
        <v>246</v>
      </c>
      <c r="B14" s="138"/>
      <c r="C14" s="214"/>
      <c r="D14" s="208"/>
    </row>
    <row r="15" ht="24.95" customHeight="1" spans="1:4">
      <c r="A15" s="135" t="s">
        <v>247</v>
      </c>
      <c r="B15" s="138"/>
      <c r="C15" s="214"/>
      <c r="D15" s="208"/>
    </row>
    <row r="16" ht="24.95" customHeight="1" spans="1:4">
      <c r="A16" s="135" t="s">
        <v>248</v>
      </c>
      <c r="B16" s="138"/>
      <c r="C16" s="214"/>
      <c r="D16" s="208"/>
    </row>
    <row r="17" ht="33" customHeight="1" spans="1:4">
      <c r="A17" s="135" t="s">
        <v>249</v>
      </c>
      <c r="B17" s="138"/>
      <c r="C17" s="214"/>
      <c r="D17" s="208"/>
    </row>
    <row r="18" ht="24.95" customHeight="1" spans="1:4">
      <c r="A18" s="135" t="s">
        <v>250</v>
      </c>
      <c r="B18" s="216"/>
      <c r="C18" s="214"/>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B20" sqref="B20"/>
    </sheetView>
  </sheetViews>
  <sheetFormatPr defaultColWidth="9" defaultRowHeight="13.5" outlineLevelCol="3"/>
  <cols>
    <col min="1" max="4" width="22" style="174" customWidth="1"/>
    <col min="5" max="5" width="28.875" style="174" customWidth="1"/>
    <col min="6" max="16384" width="9" style="174"/>
  </cols>
  <sheetData>
    <row r="1" ht="71.1" customHeight="1" spans="1:4">
      <c r="A1" s="90" t="s">
        <v>264</v>
      </c>
      <c r="B1" s="91"/>
      <c r="C1" s="91"/>
      <c r="D1" s="91"/>
    </row>
    <row r="2" spans="1:4">
      <c r="A2" s="92" t="s">
        <v>265</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C10" sqref="C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266</v>
      </c>
      <c r="B1" s="124"/>
      <c r="C1" s="124"/>
    </row>
    <row r="2" s="124" customFormat="1" ht="20.25" spans="1:4">
      <c r="A2" s="71" t="s">
        <v>267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4">
        <v>0</v>
      </c>
      <c r="C5" s="205">
        <f>SUM(C6:C14)</f>
        <v>181</v>
      </c>
      <c r="D5" s="206"/>
    </row>
    <row r="6" s="126" customFormat="1" ht="24.95" customHeight="1" spans="1:4">
      <c r="A6" s="135" t="s">
        <v>253</v>
      </c>
      <c r="B6" s="136"/>
      <c r="C6" s="207"/>
      <c r="D6" s="208"/>
    </row>
    <row r="7" s="126" customFormat="1" ht="24.95" customHeight="1" spans="1:4">
      <c r="A7" s="135" t="s">
        <v>254</v>
      </c>
      <c r="B7" s="209"/>
      <c r="C7" s="210"/>
      <c r="D7" s="208"/>
    </row>
    <row r="8" s="126" customFormat="1" ht="24.95" customHeight="1" spans="1:4">
      <c r="A8" s="135" t="s">
        <v>255</v>
      </c>
      <c r="B8" s="209"/>
      <c r="C8" s="210">
        <v>181</v>
      </c>
      <c r="D8" s="208"/>
    </row>
    <row r="9" s="126" customFormat="1" ht="24.95" customHeight="1" spans="1:4">
      <c r="A9" s="135" t="s">
        <v>256</v>
      </c>
      <c r="B9" s="209">
        <v>0</v>
      </c>
      <c r="C9" s="210"/>
      <c r="D9" s="208"/>
    </row>
    <row r="10" s="126" customFormat="1" ht="24.95" customHeight="1" spans="1:4">
      <c r="A10" s="135" t="s">
        <v>257</v>
      </c>
      <c r="B10" s="138"/>
      <c r="C10" s="210"/>
      <c r="D10" s="208"/>
    </row>
    <row r="11" s="126" customFormat="1" ht="24.95" customHeight="1" spans="1:4">
      <c r="A11" s="135" t="s">
        <v>258</v>
      </c>
      <c r="B11" s="211"/>
      <c r="C11" s="210"/>
      <c r="D11" s="208"/>
    </row>
    <row r="12" s="127" customFormat="1" ht="24.95" customHeight="1" spans="1:4">
      <c r="A12" s="135" t="s">
        <v>259</v>
      </c>
      <c r="B12" s="211"/>
      <c r="C12" s="210"/>
      <c r="D12" s="208"/>
    </row>
    <row r="13" s="128" customFormat="1" ht="24.95" customHeight="1" spans="1:4">
      <c r="A13" s="135" t="s">
        <v>260</v>
      </c>
      <c r="B13" s="211"/>
      <c r="C13" s="210"/>
      <c r="D13" s="208"/>
    </row>
    <row r="14" ht="24.95" customHeight="1" spans="1:4">
      <c r="A14" s="212" t="s">
        <v>261</v>
      </c>
      <c r="B14" s="182"/>
      <c r="C14" s="210"/>
      <c r="D14" s="199">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tabSelected="1" workbookViewId="0">
      <selection activeCell="A2" sqref="A2:D18"/>
    </sheetView>
  </sheetViews>
  <sheetFormatPr defaultColWidth="9" defaultRowHeight="13.5" outlineLevelCol="3"/>
  <cols>
    <col min="1" max="3" width="22" style="174" customWidth="1"/>
    <col min="4" max="4" width="23.125" style="174" customWidth="1"/>
    <col min="5" max="5" width="28.875" style="174" customWidth="1"/>
    <col min="6" max="16384" width="9" style="174"/>
  </cols>
  <sheetData>
    <row r="1" ht="84.75" customHeight="1" spans="1:4">
      <c r="A1" s="90" t="s">
        <v>268</v>
      </c>
      <c r="B1" s="91"/>
      <c r="C1" s="91"/>
      <c r="D1" s="91"/>
    </row>
    <row r="2" ht="18" customHeight="1" spans="1:4">
      <c r="A2" s="202" t="s">
        <v>269</v>
      </c>
      <c r="B2" s="203"/>
      <c r="C2" s="203"/>
      <c r="D2" s="203"/>
    </row>
    <row r="3" ht="18" customHeight="1" spans="1:4">
      <c r="A3" s="203"/>
      <c r="B3" s="203"/>
      <c r="C3" s="203"/>
      <c r="D3" s="203"/>
    </row>
    <row r="4" ht="18" customHeight="1" spans="1:4">
      <c r="A4" s="203"/>
      <c r="B4" s="203"/>
      <c r="C4" s="203"/>
      <c r="D4" s="203"/>
    </row>
    <row r="5" ht="18" customHeight="1" spans="1:4">
      <c r="A5" s="203"/>
      <c r="B5" s="203"/>
      <c r="C5" s="203"/>
      <c r="D5" s="203"/>
    </row>
    <row r="6" ht="18" customHeight="1" spans="1:4">
      <c r="A6" s="203"/>
      <c r="B6" s="203"/>
      <c r="C6" s="203"/>
      <c r="D6" s="203"/>
    </row>
    <row r="7" ht="18" customHeight="1" spans="1:4">
      <c r="A7" s="203"/>
      <c r="B7" s="203"/>
      <c r="C7" s="203"/>
      <c r="D7" s="203"/>
    </row>
    <row r="8" ht="18" customHeight="1" spans="1:4">
      <c r="A8" s="203"/>
      <c r="B8" s="203"/>
      <c r="C8" s="203"/>
      <c r="D8" s="203"/>
    </row>
    <row r="9" ht="18" customHeight="1" spans="1:4">
      <c r="A9" s="203"/>
      <c r="B9" s="203"/>
      <c r="C9" s="203"/>
      <c r="D9" s="203"/>
    </row>
    <row r="10" ht="18" customHeight="1" spans="1:4">
      <c r="A10" s="203"/>
      <c r="B10" s="203"/>
      <c r="C10" s="203"/>
      <c r="D10" s="203"/>
    </row>
    <row r="11" ht="18" customHeight="1" spans="1:4">
      <c r="A11" s="203"/>
      <c r="B11" s="203"/>
      <c r="C11" s="203"/>
      <c r="D11" s="203"/>
    </row>
    <row r="12" ht="18" customHeight="1" spans="1:4">
      <c r="A12" s="203"/>
      <c r="B12" s="203"/>
      <c r="C12" s="203"/>
      <c r="D12" s="203"/>
    </row>
    <row r="13" ht="18" customHeight="1" spans="1:4">
      <c r="A13" s="203"/>
      <c r="B13" s="203"/>
      <c r="C13" s="203"/>
      <c r="D13" s="203"/>
    </row>
    <row r="14" ht="18" customHeight="1" spans="1:4">
      <c r="A14" s="203"/>
      <c r="B14" s="203"/>
      <c r="C14" s="203"/>
      <c r="D14" s="203"/>
    </row>
    <row r="15" ht="18" customHeight="1" spans="1:4">
      <c r="A15" s="203"/>
      <c r="B15" s="203"/>
      <c r="C15" s="203"/>
      <c r="D15" s="203"/>
    </row>
    <row r="16" ht="18" customHeight="1" spans="1:4">
      <c r="A16" s="203"/>
      <c r="B16" s="203"/>
      <c r="C16" s="203"/>
      <c r="D16" s="203"/>
    </row>
    <row r="17" ht="18" customHeight="1" spans="1:4">
      <c r="A17" s="203"/>
      <c r="B17" s="203"/>
      <c r="C17" s="203"/>
      <c r="D17" s="203"/>
    </row>
    <row r="18" ht="18" customHeight="1" spans="1:4">
      <c r="A18" s="203"/>
      <c r="B18" s="203"/>
      <c r="C18" s="203"/>
      <c r="D18" s="203"/>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A6" sqref="A6"/>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270</v>
      </c>
    </row>
    <row r="2" ht="34.5" customHeight="1" spans="1:49">
      <c r="A2" s="71" t="s">
        <v>271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c r="C5" s="196"/>
      <c r="D5" s="19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80"/>
      <c r="C7" s="181"/>
      <c r="D7" s="199"/>
    </row>
    <row r="8" ht="24.95" customHeight="1" spans="1:4">
      <c r="A8" s="108" t="s">
        <v>274</v>
      </c>
      <c r="B8" s="87"/>
      <c r="C8" s="183"/>
      <c r="D8" s="87"/>
    </row>
    <row r="9" ht="24.95" customHeight="1" spans="1:4">
      <c r="A9" s="108" t="s">
        <v>275</v>
      </c>
      <c r="B9" s="87"/>
      <c r="C9" s="183"/>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17" sqref="C1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276</v>
      </c>
    </row>
    <row r="2" ht="31.5" customHeight="1" spans="1:45">
      <c r="A2" s="50" t="s">
        <v>277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K6" sqref="K6"/>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282</v>
      </c>
    </row>
    <row r="2" ht="26.25" customHeight="1" spans="1:49">
      <c r="A2" s="50" t="s">
        <v>283</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c r="C5" s="196"/>
      <c r="D5" s="19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80"/>
      <c r="C7" s="181"/>
      <c r="D7" s="199"/>
    </row>
    <row r="8" s="70" customFormat="1" ht="24.95" customHeight="1" spans="1:4">
      <c r="A8" s="108" t="s">
        <v>274</v>
      </c>
      <c r="B8" s="87"/>
      <c r="C8" s="183"/>
      <c r="D8" s="87"/>
    </row>
    <row r="9" s="70" customFormat="1" ht="24.95" customHeight="1" spans="1:4">
      <c r="A9" s="108" t="s">
        <v>275</v>
      </c>
      <c r="B9" s="87"/>
      <c r="C9" s="183"/>
      <c r="D9" s="87"/>
    </row>
    <row r="10" ht="38.25" customHeight="1" spans="1:4">
      <c r="A10" s="200"/>
      <c r="B10" s="200"/>
      <c r="C10" s="201"/>
      <c r="D10" s="200"/>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53" sqref="B53"/>
    </sheetView>
  </sheetViews>
  <sheetFormatPr defaultColWidth="9" defaultRowHeight="13.5" outlineLevelCol="1"/>
  <cols>
    <col min="2" max="2" width="74.875" customWidth="1"/>
  </cols>
  <sheetData>
    <row r="1" ht="33.95" customHeight="1" spans="2:2">
      <c r="B1" s="242" t="s">
        <v>2</v>
      </c>
    </row>
    <row r="2" ht="20.1" customHeight="1" spans="2:2">
      <c r="B2" s="243" t="s">
        <v>3</v>
      </c>
    </row>
    <row r="3" s="241" customFormat="1" ht="20.1" customHeight="1" spans="2:2">
      <c r="B3" s="244" t="s">
        <v>4</v>
      </c>
    </row>
    <row r="4" s="241" customFormat="1" ht="20.1" customHeight="1" spans="2:2">
      <c r="B4" s="245" t="s">
        <v>5</v>
      </c>
    </row>
    <row r="5" s="241" customFormat="1" ht="20.1" customHeight="1" spans="2:2">
      <c r="B5" s="245" t="s">
        <v>6</v>
      </c>
    </row>
    <row r="6" s="241" customFormat="1" ht="20.1" customHeight="1" spans="2:2">
      <c r="B6" s="245" t="s">
        <v>7</v>
      </c>
    </row>
    <row r="7" s="241" customFormat="1" ht="20.1" customHeight="1" spans="2:2">
      <c r="B7" s="245" t="s">
        <v>8</v>
      </c>
    </row>
    <row r="8" s="241" customFormat="1" ht="20.1" customHeight="1" spans="2:2">
      <c r="B8" s="245" t="s">
        <v>9</v>
      </c>
    </row>
    <row r="9" s="241" customFormat="1" ht="20.1" customHeight="1" spans="2:2">
      <c r="B9" s="245" t="s">
        <v>10</v>
      </c>
    </row>
    <row r="10" s="241" customFormat="1" ht="20.1" customHeight="1" spans="2:2">
      <c r="B10" s="245" t="s">
        <v>11</v>
      </c>
    </row>
    <row r="11" s="241" customFormat="1" ht="20.1" customHeight="1" spans="2:2">
      <c r="B11" s="245" t="s">
        <v>12</v>
      </c>
    </row>
    <row r="12" s="241" customFormat="1" ht="20.1" customHeight="1" spans="2:2">
      <c r="B12" s="244" t="s">
        <v>13</v>
      </c>
    </row>
    <row r="13" s="241" customFormat="1" ht="20.1" customHeight="1" spans="2:2">
      <c r="B13" s="245" t="s">
        <v>14</v>
      </c>
    </row>
    <row r="14" s="241" customFormat="1" ht="20.1" customHeight="1" spans="2:2">
      <c r="B14" s="245" t="s">
        <v>15</v>
      </c>
    </row>
    <row r="15" s="241" customFormat="1" ht="20.1" customHeight="1" spans="2:2">
      <c r="B15" s="245" t="s">
        <v>16</v>
      </c>
    </row>
    <row r="16" s="241" customFormat="1" ht="20.1" customHeight="1" spans="2:2">
      <c r="B16" s="245" t="s">
        <v>17</v>
      </c>
    </row>
    <row r="17" s="241" customFormat="1" ht="20.1" customHeight="1" spans="2:2">
      <c r="B17" s="245" t="s">
        <v>18</v>
      </c>
    </row>
    <row r="18" s="241" customFormat="1" ht="20.1" customHeight="1" spans="2:2">
      <c r="B18" s="245" t="s">
        <v>19</v>
      </c>
    </row>
    <row r="19" s="241" customFormat="1" ht="20.1" customHeight="1" spans="2:2">
      <c r="B19" s="244" t="s">
        <v>20</v>
      </c>
    </row>
    <row r="20" s="241" customFormat="1" ht="20.1" customHeight="1" spans="2:2">
      <c r="B20" s="245" t="s">
        <v>21</v>
      </c>
    </row>
    <row r="21" s="241" customFormat="1" ht="20.1" customHeight="1" spans="2:2">
      <c r="B21" s="245" t="s">
        <v>22</v>
      </c>
    </row>
    <row r="22" s="241" customFormat="1" ht="20.1" customHeight="1" spans="2:2">
      <c r="B22" s="245" t="s">
        <v>23</v>
      </c>
    </row>
    <row r="23" s="241" customFormat="1" ht="20.1" customHeight="1" spans="2:2">
      <c r="B23" s="245" t="s">
        <v>24</v>
      </c>
    </row>
    <row r="24" s="241" customFormat="1" ht="20.1" customHeight="1" spans="2:2">
      <c r="B24" s="245" t="s">
        <v>25</v>
      </c>
    </row>
    <row r="25" s="241" customFormat="1" ht="20.1" customHeight="1" spans="2:2">
      <c r="B25" s="245" t="s">
        <v>26</v>
      </c>
    </row>
    <row r="26" s="241" customFormat="1" ht="20.1" customHeight="1" spans="2:2">
      <c r="B26" s="244" t="s">
        <v>27</v>
      </c>
    </row>
    <row r="27" s="241" customFormat="1" ht="20.1" customHeight="1" spans="2:2">
      <c r="B27" s="245" t="s">
        <v>28</v>
      </c>
    </row>
    <row r="28" s="241" customFormat="1" ht="20.1" customHeight="1" spans="2:2">
      <c r="B28" s="245" t="s">
        <v>29</v>
      </c>
    </row>
    <row r="29" s="241" customFormat="1" ht="20.1" customHeight="1" spans="2:2">
      <c r="B29" s="245" t="s">
        <v>30</v>
      </c>
    </row>
    <row r="30" s="241" customFormat="1" ht="14.1" customHeight="1" spans="2:2">
      <c r="B30" s="245"/>
    </row>
    <row r="31" ht="20.1" customHeight="1" spans="2:2">
      <c r="B31" s="243" t="s">
        <v>31</v>
      </c>
    </row>
    <row r="32" ht="20.1" customHeight="1" spans="2:2">
      <c r="B32" s="244" t="s">
        <v>4</v>
      </c>
    </row>
    <row r="33" ht="20.1" customHeight="1" spans="2:2">
      <c r="B33" s="245" t="s">
        <v>32</v>
      </c>
    </row>
    <row r="34" ht="20.1" customHeight="1" spans="2:2">
      <c r="B34" s="245" t="s">
        <v>33</v>
      </c>
    </row>
    <row r="35" ht="20.1" customHeight="1" spans="2:2">
      <c r="B35" s="245" t="s">
        <v>34</v>
      </c>
    </row>
    <row r="36" ht="20.1" customHeight="1" spans="2:2">
      <c r="B36" s="245" t="s">
        <v>35</v>
      </c>
    </row>
    <row r="37" ht="20.1" customHeight="1" spans="2:2">
      <c r="B37" s="245" t="s">
        <v>36</v>
      </c>
    </row>
    <row r="38" ht="20.1" customHeight="1" spans="2:2">
      <c r="B38" s="245" t="s">
        <v>37</v>
      </c>
    </row>
    <row r="39" ht="20.1" customHeight="1" spans="2:2">
      <c r="B39" s="245" t="s">
        <v>38</v>
      </c>
    </row>
    <row r="40" ht="20.1" customHeight="1" spans="2:2">
      <c r="B40" s="245" t="s">
        <v>39</v>
      </c>
    </row>
    <row r="41" ht="20.1" customHeight="1" spans="2:2">
      <c r="B41" s="244" t="s">
        <v>13</v>
      </c>
    </row>
    <row r="42" ht="20.1" customHeight="1" spans="2:2">
      <c r="B42" s="245" t="s">
        <v>40</v>
      </c>
    </row>
    <row r="43" ht="20.1" customHeight="1" spans="2:2">
      <c r="B43" s="245" t="s">
        <v>41</v>
      </c>
    </row>
    <row r="44" ht="20.1" customHeight="1" spans="2:2">
      <c r="B44" s="245" t="s">
        <v>42</v>
      </c>
    </row>
    <row r="45" ht="20.1" customHeight="1" spans="2:2">
      <c r="B45" s="245" t="s">
        <v>43</v>
      </c>
    </row>
    <row r="46" ht="20.1" customHeight="1" spans="2:2">
      <c r="B46" s="245" t="s">
        <v>44</v>
      </c>
    </row>
    <row r="47" ht="20.1" customHeight="1" spans="2:2">
      <c r="B47" s="245" t="s">
        <v>45</v>
      </c>
    </row>
    <row r="48" ht="20.1" customHeight="1" spans="2:2">
      <c r="B48" s="244" t="s">
        <v>20</v>
      </c>
    </row>
    <row r="49" ht="20.1" customHeight="1" spans="2:2">
      <c r="B49" s="245" t="s">
        <v>46</v>
      </c>
    </row>
    <row r="50" ht="20.1" customHeight="1" spans="2:2">
      <c r="B50" s="245" t="s">
        <v>47</v>
      </c>
    </row>
    <row r="51" ht="20.1" customHeight="1" spans="2:2">
      <c r="B51" s="245" t="s">
        <v>48</v>
      </c>
    </row>
    <row r="52" ht="20.1" customHeight="1" spans="2:2">
      <c r="B52" s="245" t="s">
        <v>49</v>
      </c>
    </row>
    <row r="53" ht="20.1" customHeight="1" spans="2:2">
      <c r="B53" s="245" t="s">
        <v>50</v>
      </c>
    </row>
    <row r="54" ht="20.1" customHeight="1" spans="2:2">
      <c r="B54" s="245" t="s">
        <v>51</v>
      </c>
    </row>
    <row r="55" ht="20.1" customHeight="1" spans="2:2">
      <c r="B55" s="244" t="s">
        <v>27</v>
      </c>
    </row>
    <row r="56" ht="20.1" customHeight="1" spans="2:2">
      <c r="B56" s="245" t="s">
        <v>52</v>
      </c>
    </row>
    <row r="57" ht="20.1" customHeight="1" spans="2:2">
      <c r="B57" s="245" t="s">
        <v>53</v>
      </c>
    </row>
    <row r="58" ht="20.1" customHeight="1" spans="2:2">
      <c r="B58" s="245" t="s">
        <v>54</v>
      </c>
    </row>
    <row r="59" ht="12.95" customHeight="1"/>
    <row r="60" ht="20.1" customHeight="1" spans="2:2">
      <c r="B60" s="243" t="s">
        <v>55</v>
      </c>
    </row>
    <row r="61" ht="20.1" customHeight="1" spans="2:2">
      <c r="B61" s="246" t="s">
        <v>56</v>
      </c>
    </row>
    <row r="62" ht="20.1" customHeight="1" spans="2:2">
      <c r="B62" s="246" t="s">
        <v>57</v>
      </c>
    </row>
    <row r="63" ht="20.1" customHeight="1" spans="2:2">
      <c r="B63" s="246" t="s">
        <v>58</v>
      </c>
    </row>
    <row r="64" ht="20.1" customHeight="1" spans="2:2">
      <c r="B64" s="246" t="s">
        <v>59</v>
      </c>
    </row>
    <row r="65" ht="20.1" customHeight="1" spans="2:2">
      <c r="B65" s="246" t="s">
        <v>60</v>
      </c>
    </row>
    <row r="66" ht="20.1" customHeight="1" spans="2:2">
      <c r="B66" s="246"/>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7" sqref="B7"/>
    </sheetView>
  </sheetViews>
  <sheetFormatPr defaultColWidth="9" defaultRowHeight="13.5" outlineLevelRow="3" outlineLevelCol="3"/>
  <cols>
    <col min="1" max="3" width="22.125" style="174" customWidth="1"/>
    <col min="4" max="4" width="7.5" style="174" customWidth="1"/>
    <col min="5" max="5" width="28.875" style="174" customWidth="1"/>
    <col min="6" max="16384" width="9" style="174"/>
  </cols>
  <sheetData>
    <row r="1" ht="72.75" customHeight="1" spans="1:4">
      <c r="A1" s="90" t="s">
        <v>284</v>
      </c>
      <c r="B1" s="91"/>
      <c r="C1" s="91"/>
      <c r="D1" s="91"/>
    </row>
    <row r="2" ht="21" customHeight="1" spans="1:4">
      <c r="A2" s="92" t="s">
        <v>285</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17" sqref="D16:D1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286</v>
      </c>
    </row>
    <row r="2" ht="30.75" customHeight="1" spans="1:45">
      <c r="A2" s="50" t="s">
        <v>287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288</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8" sqref="B8"/>
    </sheetView>
  </sheetViews>
  <sheetFormatPr defaultColWidth="9" defaultRowHeight="13.5" outlineLevelRow="3" outlineLevelCol="3"/>
  <cols>
    <col min="1" max="3" width="22.125" style="174" customWidth="1"/>
    <col min="4" max="4" width="16.75" style="174" customWidth="1"/>
    <col min="5" max="5" width="28.875" style="174" customWidth="1"/>
    <col min="6" max="16384" width="9" style="174"/>
  </cols>
  <sheetData>
    <row r="1" ht="77.25" customHeight="1" spans="1:4">
      <c r="A1" s="90" t="s">
        <v>289</v>
      </c>
      <c r="B1" s="91"/>
      <c r="C1" s="91"/>
      <c r="D1" s="91"/>
    </row>
    <row r="2" spans="1:4">
      <c r="A2" s="92" t="s">
        <v>290</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2" workbookViewId="0">
      <selection activeCell="B10" sqref="B10"/>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291</v>
      </c>
    </row>
    <row r="2" ht="30" customHeight="1" spans="1:49">
      <c r="A2" s="71" t="s">
        <v>292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192"/>
      <c r="C5" s="192"/>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193"/>
      <c r="C6" s="193"/>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193"/>
      <c r="C7" s="193"/>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193"/>
      <c r="C8" s="193"/>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192"/>
      <c r="C9" s="19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294</v>
      </c>
      <c r="B10" s="193"/>
      <c r="C10" s="193"/>
      <c r="D10" s="87"/>
    </row>
    <row r="11" ht="18" customHeight="1" spans="1:4">
      <c r="A11" s="81" t="s">
        <v>295</v>
      </c>
      <c r="B11" s="193"/>
      <c r="C11" s="193"/>
      <c r="D11" s="87"/>
    </row>
    <row r="12" ht="18" customHeight="1" spans="1:4">
      <c r="A12" s="81" t="s">
        <v>296</v>
      </c>
      <c r="B12" s="193"/>
      <c r="C12" s="193"/>
      <c r="D12" s="87"/>
    </row>
    <row r="13" ht="18" customHeight="1" spans="1:4">
      <c r="A13" s="60" t="s">
        <v>298</v>
      </c>
      <c r="B13" s="192"/>
      <c r="C13" s="192"/>
      <c r="D13" s="87"/>
    </row>
    <row r="14" ht="18" customHeight="1" spans="1:4">
      <c r="A14" s="81" t="s">
        <v>294</v>
      </c>
      <c r="B14" s="193"/>
      <c r="C14" s="193"/>
      <c r="D14" s="87"/>
    </row>
    <row r="15" ht="18" customHeight="1" spans="1:4">
      <c r="A15" s="81" t="s">
        <v>295</v>
      </c>
      <c r="B15" s="193"/>
      <c r="C15" s="193"/>
      <c r="D15" s="87"/>
    </row>
    <row r="16" ht="18" customHeight="1" spans="1:4">
      <c r="A16" s="81" t="s">
        <v>296</v>
      </c>
      <c r="B16" s="193"/>
      <c r="C16" s="193"/>
      <c r="D16" s="87"/>
    </row>
    <row r="17" ht="18" customHeight="1" spans="1:4">
      <c r="A17" s="60" t="s">
        <v>299</v>
      </c>
      <c r="B17" s="192"/>
      <c r="C17" s="192"/>
      <c r="D17" s="87"/>
    </row>
    <row r="18" ht="18" customHeight="1" spans="1:4">
      <c r="A18" s="81" t="s">
        <v>294</v>
      </c>
      <c r="B18" s="193"/>
      <c r="C18" s="193"/>
      <c r="D18" s="87"/>
    </row>
    <row r="19" ht="18" customHeight="1" spans="1:4">
      <c r="A19" s="81" t="s">
        <v>295</v>
      </c>
      <c r="B19" s="193"/>
      <c r="C19" s="193"/>
      <c r="D19" s="87"/>
    </row>
    <row r="20" ht="18" customHeight="1" spans="1:4">
      <c r="A20" s="81" t="s">
        <v>296</v>
      </c>
      <c r="B20" s="193"/>
      <c r="C20" s="193"/>
      <c r="D20" s="87"/>
    </row>
    <row r="21" ht="18" customHeight="1" spans="1:4">
      <c r="A21" s="60" t="s">
        <v>300</v>
      </c>
      <c r="B21" s="192"/>
      <c r="C21" s="192"/>
      <c r="D21" s="87"/>
    </row>
    <row r="22" ht="18" customHeight="1" spans="1:4">
      <c r="A22" s="81" t="s">
        <v>294</v>
      </c>
      <c r="B22" s="193"/>
      <c r="C22" s="193"/>
      <c r="D22" s="87"/>
    </row>
    <row r="23" ht="18" customHeight="1" spans="1:4">
      <c r="A23" s="81" t="s">
        <v>295</v>
      </c>
      <c r="B23" s="193"/>
      <c r="C23" s="193"/>
      <c r="D23" s="87"/>
    </row>
    <row r="24" ht="18" customHeight="1" spans="1:4">
      <c r="A24" s="81" t="s">
        <v>296</v>
      </c>
      <c r="B24" s="193"/>
      <c r="C24" s="193"/>
      <c r="D24" s="87"/>
    </row>
    <row r="25" ht="18" customHeight="1" spans="1:4">
      <c r="A25" s="60" t="s">
        <v>301</v>
      </c>
      <c r="B25" s="192"/>
      <c r="C25" s="192"/>
      <c r="D25" s="87"/>
    </row>
    <row r="26" ht="18" customHeight="1" spans="1:4">
      <c r="A26" s="81" t="s">
        <v>294</v>
      </c>
      <c r="B26" s="193"/>
      <c r="C26" s="193"/>
      <c r="D26" s="87"/>
    </row>
    <row r="27" ht="18" customHeight="1" spans="1:4">
      <c r="A27" s="81" t="s">
        <v>295</v>
      </c>
      <c r="B27" s="193"/>
      <c r="C27" s="193"/>
      <c r="D27" s="87"/>
    </row>
    <row r="28" ht="18" customHeight="1" spans="1:4">
      <c r="A28" s="81" t="s">
        <v>296</v>
      </c>
      <c r="B28" s="193"/>
      <c r="C28" s="193"/>
      <c r="D28" s="87"/>
    </row>
    <row r="29" ht="18" customHeight="1" spans="1:4">
      <c r="A29" s="60" t="s">
        <v>302</v>
      </c>
      <c r="B29" s="192"/>
      <c r="C29" s="192"/>
      <c r="D29" s="87"/>
    </row>
    <row r="30" ht="18" customHeight="1" spans="1:4">
      <c r="A30" s="81" t="s">
        <v>294</v>
      </c>
      <c r="B30" s="193"/>
      <c r="C30" s="193"/>
      <c r="D30" s="87"/>
    </row>
    <row r="31" ht="18" customHeight="1" spans="1:4">
      <c r="A31" s="81" t="s">
        <v>295</v>
      </c>
      <c r="B31" s="193"/>
      <c r="C31" s="193"/>
      <c r="D31" s="87"/>
    </row>
    <row r="32" ht="18" customHeight="1" spans="1:4">
      <c r="A32" s="81" t="s">
        <v>296</v>
      </c>
      <c r="B32" s="193"/>
      <c r="C32" s="193"/>
      <c r="D32" s="87"/>
    </row>
    <row r="33" ht="18" customHeight="1" spans="1:4">
      <c r="A33" s="63"/>
      <c r="B33" s="194"/>
      <c r="C33" s="194"/>
      <c r="D33" s="87"/>
    </row>
    <row r="34" ht="18" customHeight="1" spans="1:4">
      <c r="A34" s="65" t="s">
        <v>303</v>
      </c>
      <c r="B34" s="192"/>
      <c r="C34" s="192"/>
      <c r="D34" s="87"/>
    </row>
    <row r="35" ht="18" customHeight="1" spans="1:4">
      <c r="A35" s="81" t="s">
        <v>294</v>
      </c>
      <c r="B35" s="193"/>
      <c r="C35" s="193"/>
      <c r="D35" s="87"/>
    </row>
    <row r="36" ht="18" customHeight="1" spans="1:4">
      <c r="A36" s="81" t="s">
        <v>295</v>
      </c>
      <c r="B36" s="193"/>
      <c r="C36" s="193"/>
      <c r="D36" s="87"/>
    </row>
    <row r="37" ht="18" customHeight="1" spans="1:4">
      <c r="A37" s="81" t="s">
        <v>296</v>
      </c>
      <c r="B37" s="193"/>
      <c r="C37" s="193"/>
      <c r="D37" s="87"/>
    </row>
    <row r="38" ht="18" customHeight="1" spans="1:1">
      <c r="A38" s="195"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B8" sqref="B8"/>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305</v>
      </c>
    </row>
    <row r="2" ht="27" customHeight="1" spans="1:45">
      <c r="A2" s="50" t="s">
        <v>306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307</v>
      </c>
      <c r="B5" s="61"/>
      <c r="C5" s="61"/>
      <c r="D5" s="62"/>
    </row>
    <row r="6" s="4" customFormat="1" ht="24.95" customHeight="1" spans="1:45">
      <c r="A6" s="63" t="s">
        <v>308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310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1" customHeight="1" spans="1:1">
      <c r="A22" s="191"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5" sqref="C15"/>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88" t="s">
        <v>321</v>
      </c>
      <c r="B1" s="45"/>
      <c r="C1" s="45"/>
      <c r="D1" s="45"/>
    </row>
    <row r="2" spans="1:4">
      <c r="A2" s="189" t="s">
        <v>322</v>
      </c>
      <c r="B2" s="190"/>
      <c r="C2" s="190"/>
      <c r="D2" s="190"/>
    </row>
    <row r="3" spans="1:4">
      <c r="A3" s="190"/>
      <c r="B3" s="190"/>
      <c r="C3" s="190"/>
      <c r="D3" s="190"/>
    </row>
    <row r="4" spans="1:4">
      <c r="A4" s="190"/>
      <c r="B4" s="190"/>
      <c r="C4" s="190"/>
      <c r="D4" s="190"/>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B5" sqref="B5:D29"/>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323</v>
      </c>
    </row>
    <row r="2" ht="27.95" customHeight="1" spans="1:45">
      <c r="A2" s="71" t="s">
        <v>324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325</v>
      </c>
      <c r="D4" s="59"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8">
        <f>B6+B22</f>
        <v>1420</v>
      </c>
      <c r="C5" s="178">
        <f>C6+C22</f>
        <v>1406</v>
      </c>
      <c r="D5" s="107">
        <f>C5/B5</f>
        <v>0.990140845070423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1418</v>
      </c>
      <c r="C6" s="178">
        <f>SUM(C7:C21)</f>
        <v>1336</v>
      </c>
      <c r="D6" s="107">
        <f>C6/B6</f>
        <v>0.942172073342736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0">
        <v>842</v>
      </c>
      <c r="C7" s="181">
        <v>1080</v>
      </c>
      <c r="D7" s="110">
        <f>C7/B7</f>
        <v>1.28266033254157</v>
      </c>
    </row>
    <row r="8" ht="24.95" customHeight="1" spans="1:4">
      <c r="A8" s="108" t="s">
        <v>72</v>
      </c>
      <c r="B8" s="180">
        <v>27</v>
      </c>
      <c r="C8" s="181">
        <v>40</v>
      </c>
      <c r="D8" s="110">
        <f t="shared" ref="D8:D21" si="0">C8/B8</f>
        <v>1.48148148148148</v>
      </c>
    </row>
    <row r="9" ht="24.95" customHeight="1" spans="1:4">
      <c r="A9" s="108" t="s">
        <v>73</v>
      </c>
      <c r="B9" s="180">
        <v>51</v>
      </c>
      <c r="C9" s="181">
        <v>45</v>
      </c>
      <c r="D9" s="110">
        <f t="shared" si="0"/>
        <v>0.882352941176471</v>
      </c>
    </row>
    <row r="10" ht="24.95" customHeight="1" spans="1:4">
      <c r="A10" s="108" t="s">
        <v>74</v>
      </c>
      <c r="B10" s="180">
        <v>16</v>
      </c>
      <c r="C10" s="182">
        <v>0</v>
      </c>
      <c r="D10" s="110">
        <f t="shared" si="0"/>
        <v>0</v>
      </c>
    </row>
    <row r="11" ht="24.95" customHeight="1" spans="1:4">
      <c r="A11" s="108" t="s">
        <v>75</v>
      </c>
      <c r="B11" s="180">
        <v>100</v>
      </c>
      <c r="C11" s="181">
        <v>100</v>
      </c>
      <c r="D11" s="110">
        <f t="shared" si="0"/>
        <v>1</v>
      </c>
    </row>
    <row r="12" ht="24.95" customHeight="1" spans="1:4">
      <c r="A12" s="108" t="s">
        <v>76</v>
      </c>
      <c r="B12" s="180">
        <v>43</v>
      </c>
      <c r="C12" s="181">
        <v>42</v>
      </c>
      <c r="D12" s="110">
        <f t="shared" si="0"/>
        <v>0.976744186046512</v>
      </c>
    </row>
    <row r="13" ht="24.95" customHeight="1" spans="1:4">
      <c r="A13" s="108" t="s">
        <v>77</v>
      </c>
      <c r="B13" s="180">
        <v>28</v>
      </c>
      <c r="C13" s="181">
        <v>25</v>
      </c>
      <c r="D13" s="110">
        <f t="shared" si="0"/>
        <v>0.892857142857143</v>
      </c>
    </row>
    <row r="14" ht="24.95" customHeight="1" spans="1:4">
      <c r="A14" s="108" t="s">
        <v>78</v>
      </c>
      <c r="B14" s="180">
        <v>2</v>
      </c>
      <c r="C14" s="181">
        <v>2</v>
      </c>
      <c r="D14" s="110">
        <f t="shared" si="0"/>
        <v>1</v>
      </c>
    </row>
    <row r="15" ht="24.95" customHeight="1" spans="1:4">
      <c r="A15" s="108" t="s">
        <v>79</v>
      </c>
      <c r="B15" s="180">
        <v>1</v>
      </c>
      <c r="C15" s="181">
        <v>1</v>
      </c>
      <c r="D15" s="110">
        <f t="shared" si="0"/>
        <v>1</v>
      </c>
    </row>
    <row r="16" ht="24.95" customHeight="1" spans="1:4">
      <c r="A16" s="108" t="s">
        <v>80</v>
      </c>
      <c r="B16" s="180">
        <v>305</v>
      </c>
      <c r="C16" s="182">
        <v>0</v>
      </c>
      <c r="D16" s="110">
        <f t="shared" si="0"/>
        <v>0</v>
      </c>
    </row>
    <row r="17" ht="24.95" customHeight="1" spans="1:4">
      <c r="A17" s="108" t="s">
        <v>81</v>
      </c>
      <c r="B17" s="180">
        <v>2</v>
      </c>
      <c r="C17" s="181">
        <v>1</v>
      </c>
      <c r="D17" s="110">
        <f t="shared" si="0"/>
        <v>0.5</v>
      </c>
    </row>
    <row r="18" ht="24.95" customHeight="1" spans="1:4">
      <c r="A18" s="108" t="s">
        <v>82</v>
      </c>
      <c r="B18" s="180"/>
      <c r="C18" s="181"/>
      <c r="D18" s="110"/>
    </row>
    <row r="19" ht="24.95" customHeight="1" spans="1:4">
      <c r="A19" s="108" t="s">
        <v>83</v>
      </c>
      <c r="B19" s="180">
        <v>1</v>
      </c>
      <c r="C19" s="181">
        <v>0</v>
      </c>
      <c r="D19" s="110">
        <f t="shared" si="0"/>
        <v>0</v>
      </c>
    </row>
    <row r="20" ht="24.95" customHeight="1" spans="1:4">
      <c r="A20" s="108" t="s">
        <v>84</v>
      </c>
      <c r="B20" s="180"/>
      <c r="C20" s="183"/>
      <c r="D20" s="110"/>
    </row>
    <row r="21" ht="24.95" customHeight="1" spans="1:4">
      <c r="A21" s="108" t="s">
        <v>85</v>
      </c>
      <c r="B21" s="180"/>
      <c r="C21" s="183"/>
      <c r="D21" s="110"/>
    </row>
    <row r="22" ht="24.95" customHeight="1" spans="1:4">
      <c r="A22" s="179" t="s">
        <v>86</v>
      </c>
      <c r="B22" s="178">
        <f>SUM(B23:B29)</f>
        <v>2</v>
      </c>
      <c r="C22" s="178">
        <f>SUM(C23:C29)</f>
        <v>70</v>
      </c>
      <c r="D22" s="107">
        <f>C22/B22</f>
        <v>35</v>
      </c>
    </row>
    <row r="23" ht="24.95" customHeight="1" spans="1:4">
      <c r="A23" s="108" t="s">
        <v>87</v>
      </c>
      <c r="B23" s="180"/>
      <c r="C23" s="181"/>
      <c r="D23" s="110"/>
    </row>
    <row r="24" ht="24.95" customHeight="1" spans="1:4">
      <c r="A24" s="108" t="s">
        <v>88</v>
      </c>
      <c r="B24" s="180"/>
      <c r="C24" s="181"/>
      <c r="D24" s="110"/>
    </row>
    <row r="25" ht="24.95" customHeight="1" spans="1:4">
      <c r="A25" s="108" t="s">
        <v>89</v>
      </c>
      <c r="B25" s="180">
        <v>2</v>
      </c>
      <c r="C25" s="181">
        <v>2</v>
      </c>
      <c r="D25" s="110">
        <f>C25/B25</f>
        <v>1</v>
      </c>
    </row>
    <row r="26" ht="24.95" customHeight="1" spans="1:4">
      <c r="A26" s="108" t="s">
        <v>90</v>
      </c>
      <c r="B26" s="182">
        <v>0</v>
      </c>
      <c r="C26" s="181">
        <v>8</v>
      </c>
      <c r="D26" s="110"/>
    </row>
    <row r="27" ht="24.95" customHeight="1" spans="1:4">
      <c r="A27" s="108" t="s">
        <v>91</v>
      </c>
      <c r="B27" s="180"/>
      <c r="C27" s="181"/>
      <c r="D27" s="110"/>
    </row>
    <row r="28" ht="24.95" customHeight="1" spans="1:4">
      <c r="A28" s="108" t="s">
        <v>92</v>
      </c>
      <c r="B28" s="180"/>
      <c r="C28" s="181"/>
      <c r="D28" s="110"/>
    </row>
    <row r="29" ht="24.95" customHeight="1" spans="1:4">
      <c r="A29" s="108" t="s">
        <v>93</v>
      </c>
      <c r="B29" s="180"/>
      <c r="C29" s="181">
        <v>60</v>
      </c>
      <c r="D29" s="110"/>
    </row>
    <row r="30" spans="1:4">
      <c r="A30" s="186"/>
      <c r="B30" s="186"/>
      <c r="C30" s="187"/>
      <c r="D30" s="186"/>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B5" sqref="B5:D27"/>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327</v>
      </c>
    </row>
    <row r="2" ht="24" customHeight="1" spans="1:34">
      <c r="A2" s="50" t="s">
        <v>328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1">
        <f>SUM(B6:B27)</f>
        <v>2950</v>
      </c>
      <c r="C5" s="171">
        <f>SUM(C6:C27)</f>
        <v>2803</v>
      </c>
      <c r="D5" s="107">
        <f>C5/B5</f>
        <v>0.950169491525424</v>
      </c>
    </row>
    <row r="6" s="4" customFormat="1" ht="24.95" customHeight="1" spans="1:34">
      <c r="A6" s="97" t="s">
        <v>98</v>
      </c>
      <c r="B6" s="172">
        <v>859</v>
      </c>
      <c r="C6" s="173">
        <v>749</v>
      </c>
      <c r="D6" s="110">
        <f>C6/B6</f>
        <v>0.871944121071013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2"/>
      <c r="C7" s="173"/>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2"/>
      <c r="C8" s="173"/>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2"/>
      <c r="C9" s="173"/>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2"/>
      <c r="C10" s="173"/>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2"/>
      <c r="C11" s="173"/>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2">
        <v>110</v>
      </c>
      <c r="C12" s="173">
        <v>113</v>
      </c>
      <c r="D12" s="110">
        <f t="shared" ref="D12:D17" si="0">C12/B12</f>
        <v>1.02727272727273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2">
        <v>501</v>
      </c>
      <c r="C13" s="173">
        <v>617</v>
      </c>
      <c r="D13" s="110">
        <f t="shared" si="0"/>
        <v>1.2315369261477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2">
        <v>104</v>
      </c>
      <c r="C14" s="173">
        <v>129</v>
      </c>
      <c r="D14" s="110">
        <f t="shared" si="0"/>
        <v>1.24038461538462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2">
        <v>84</v>
      </c>
      <c r="C15" s="173">
        <v>81</v>
      </c>
      <c r="D15" s="110">
        <f t="shared" si="0"/>
        <v>0.964285714285714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2">
        <v>180</v>
      </c>
      <c r="C16" s="173">
        <v>162</v>
      </c>
      <c r="D16" s="110">
        <f t="shared" si="0"/>
        <v>0.9</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2">
        <v>946</v>
      </c>
      <c r="C17" s="173">
        <v>788</v>
      </c>
      <c r="D17" s="110">
        <f t="shared" si="0"/>
        <v>0.832980972515856</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2"/>
      <c r="C18" s="173"/>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2"/>
      <c r="C19" s="173"/>
      <c r="D19" s="110" t="e">
        <f>C19/B19</f>
        <v>#DIV/0!</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2"/>
      <c r="C20" s="173"/>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2"/>
      <c r="C21" s="173"/>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2"/>
      <c r="C22" s="173"/>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2"/>
      <c r="C23" s="173"/>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2">
        <v>134</v>
      </c>
      <c r="C24" s="173">
        <v>136</v>
      </c>
      <c r="D24" s="110">
        <f>C24/B24</f>
        <v>1.01492537313433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2"/>
      <c r="C25" s="173"/>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2"/>
      <c r="C26" s="173"/>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331</v>
      </c>
      <c r="B27" s="172">
        <v>32</v>
      </c>
      <c r="C27" s="173">
        <v>28</v>
      </c>
      <c r="D27" s="110">
        <f>C27/B27</f>
        <v>0.875</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332</v>
      </c>
      <c r="B28" s="172"/>
      <c r="C28" s="173"/>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333</v>
      </c>
      <c r="B29" s="172"/>
      <c r="C29" s="173"/>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334</v>
      </c>
      <c r="B30" s="56"/>
      <c r="C30" s="173"/>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A6" sqref="A6"/>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335</v>
      </c>
    </row>
    <row r="2" ht="26.25" customHeight="1" spans="1:45">
      <c r="A2" s="50" t="s">
        <v>336</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77"/>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325</v>
      </c>
      <c r="D4" s="94" t="s">
        <v>326</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8">
        <f>B6+B22</f>
        <v>1420</v>
      </c>
      <c r="C5" s="178">
        <f>C6+C22</f>
        <v>1406</v>
      </c>
      <c r="D5" s="107">
        <f t="shared" ref="D5:D17" si="0">C5/B5</f>
        <v>0.990140845070423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1418</v>
      </c>
      <c r="C6" s="178">
        <f>SUM(C7:C21)</f>
        <v>1336</v>
      </c>
      <c r="D6" s="107">
        <f t="shared" si="0"/>
        <v>0.942172073342736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0">
        <v>842</v>
      </c>
      <c r="C7" s="181">
        <v>1080</v>
      </c>
      <c r="D7" s="110">
        <f t="shared" si="0"/>
        <v>1.28266033254157</v>
      </c>
    </row>
    <row r="8" s="70" customFormat="1" ht="24.95" customHeight="1" spans="1:4">
      <c r="A8" s="108" t="s">
        <v>72</v>
      </c>
      <c r="B8" s="180">
        <v>27</v>
      </c>
      <c r="C8" s="181">
        <v>40</v>
      </c>
      <c r="D8" s="110">
        <f t="shared" si="0"/>
        <v>1.48148148148148</v>
      </c>
    </row>
    <row r="9" s="70" customFormat="1" ht="24.95" customHeight="1" spans="1:4">
      <c r="A9" s="108" t="s">
        <v>73</v>
      </c>
      <c r="B9" s="180">
        <v>51</v>
      </c>
      <c r="C9" s="181">
        <v>45</v>
      </c>
      <c r="D9" s="110">
        <f t="shared" si="0"/>
        <v>0.882352941176471</v>
      </c>
    </row>
    <row r="10" s="70" customFormat="1" ht="24.95" customHeight="1" spans="1:4">
      <c r="A10" s="108" t="s">
        <v>74</v>
      </c>
      <c r="B10" s="180">
        <v>16</v>
      </c>
      <c r="C10" s="182">
        <v>0</v>
      </c>
      <c r="D10" s="110">
        <f t="shared" si="0"/>
        <v>0</v>
      </c>
    </row>
    <row r="11" s="70" customFormat="1" ht="24.95" customHeight="1" spans="1:4">
      <c r="A11" s="108" t="s">
        <v>75</v>
      </c>
      <c r="B11" s="180">
        <v>100</v>
      </c>
      <c r="C11" s="181">
        <v>100</v>
      </c>
      <c r="D11" s="110">
        <f t="shared" si="0"/>
        <v>1</v>
      </c>
    </row>
    <row r="12" s="70" customFormat="1" ht="24.95" customHeight="1" spans="1:4">
      <c r="A12" s="108" t="s">
        <v>76</v>
      </c>
      <c r="B12" s="180">
        <v>43</v>
      </c>
      <c r="C12" s="181">
        <v>42</v>
      </c>
      <c r="D12" s="110">
        <f t="shared" si="0"/>
        <v>0.976744186046512</v>
      </c>
    </row>
    <row r="13" s="70" customFormat="1" ht="24.95" customHeight="1" spans="1:4">
      <c r="A13" s="108" t="s">
        <v>77</v>
      </c>
      <c r="B13" s="180">
        <v>28</v>
      </c>
      <c r="C13" s="181">
        <v>25</v>
      </c>
      <c r="D13" s="110">
        <f t="shared" si="0"/>
        <v>0.892857142857143</v>
      </c>
    </row>
    <row r="14" s="70" customFormat="1" ht="24.95" customHeight="1" spans="1:4">
      <c r="A14" s="108" t="s">
        <v>78</v>
      </c>
      <c r="B14" s="180">
        <v>2</v>
      </c>
      <c r="C14" s="181">
        <v>2</v>
      </c>
      <c r="D14" s="110">
        <f t="shared" si="0"/>
        <v>1</v>
      </c>
    </row>
    <row r="15" s="70" customFormat="1" ht="24.95" customHeight="1" spans="1:4">
      <c r="A15" s="108" t="s">
        <v>79</v>
      </c>
      <c r="B15" s="180">
        <v>1</v>
      </c>
      <c r="C15" s="181">
        <v>1</v>
      </c>
      <c r="D15" s="110">
        <f t="shared" si="0"/>
        <v>1</v>
      </c>
    </row>
    <row r="16" s="70" customFormat="1" ht="24.95" customHeight="1" spans="1:4">
      <c r="A16" s="108" t="s">
        <v>80</v>
      </c>
      <c r="B16" s="180">
        <v>305</v>
      </c>
      <c r="C16" s="182">
        <v>0</v>
      </c>
      <c r="D16" s="110">
        <f t="shared" si="0"/>
        <v>0</v>
      </c>
    </row>
    <row r="17" s="70" customFormat="1" ht="24.95" customHeight="1" spans="1:4">
      <c r="A17" s="108" t="s">
        <v>81</v>
      </c>
      <c r="B17" s="180">
        <v>2</v>
      </c>
      <c r="C17" s="181">
        <v>1</v>
      </c>
      <c r="D17" s="110">
        <f t="shared" si="0"/>
        <v>0.5</v>
      </c>
    </row>
    <row r="18" s="70" customFormat="1" ht="24.95" customHeight="1" spans="1:4">
      <c r="A18" s="108" t="s">
        <v>82</v>
      </c>
      <c r="B18" s="180"/>
      <c r="C18" s="181"/>
      <c r="D18" s="110"/>
    </row>
    <row r="19" s="70" customFormat="1" ht="24.95" customHeight="1" spans="1:4">
      <c r="A19" s="108" t="s">
        <v>83</v>
      </c>
      <c r="B19" s="180">
        <v>1</v>
      </c>
      <c r="C19" s="181">
        <v>0</v>
      </c>
      <c r="D19" s="110">
        <f>C19/B19</f>
        <v>0</v>
      </c>
    </row>
    <row r="20" s="70" customFormat="1" ht="26.1" customHeight="1" spans="1:4">
      <c r="A20" s="108" t="s">
        <v>84</v>
      </c>
      <c r="B20" s="180"/>
      <c r="C20" s="183"/>
      <c r="D20" s="110"/>
    </row>
    <row r="21" s="70" customFormat="1" ht="26.1" customHeight="1" spans="1:4">
      <c r="A21" s="108" t="s">
        <v>85</v>
      </c>
      <c r="B21" s="180"/>
      <c r="C21" s="183"/>
      <c r="D21" s="110"/>
    </row>
    <row r="22" ht="26.1" customHeight="1" spans="1:4">
      <c r="A22" s="179" t="s">
        <v>86</v>
      </c>
      <c r="B22" s="178">
        <f>SUM(B23:B29)</f>
        <v>2</v>
      </c>
      <c r="C22" s="178">
        <f>SUM(C23:C29)</f>
        <v>70</v>
      </c>
      <c r="D22" s="107">
        <f>C22/B22</f>
        <v>35</v>
      </c>
    </row>
    <row r="23" ht="26.1" customHeight="1" spans="1:4">
      <c r="A23" s="108" t="s">
        <v>87</v>
      </c>
      <c r="B23" s="180"/>
      <c r="C23" s="181"/>
      <c r="D23" s="110"/>
    </row>
    <row r="24" ht="26.1" customHeight="1" spans="1:4">
      <c r="A24" s="108" t="s">
        <v>88</v>
      </c>
      <c r="B24" s="180"/>
      <c r="C24" s="181"/>
      <c r="D24" s="110"/>
    </row>
    <row r="25" ht="26.1" customHeight="1" spans="1:4">
      <c r="A25" s="108" t="s">
        <v>89</v>
      </c>
      <c r="B25" s="180">
        <v>2</v>
      </c>
      <c r="C25" s="181">
        <v>2</v>
      </c>
      <c r="D25" s="110">
        <f>C25/B25</f>
        <v>1</v>
      </c>
    </row>
    <row r="26" ht="26.1" customHeight="1" spans="1:4">
      <c r="A26" s="108" t="s">
        <v>90</v>
      </c>
      <c r="B26" s="182">
        <v>0</v>
      </c>
      <c r="C26" s="181">
        <v>8</v>
      </c>
      <c r="D26" s="110"/>
    </row>
    <row r="27" ht="26.1" customHeight="1" spans="1:4">
      <c r="A27" s="108" t="s">
        <v>91</v>
      </c>
      <c r="B27" s="180"/>
      <c r="C27" s="181"/>
      <c r="D27" s="110"/>
    </row>
    <row r="28" ht="26.1" customHeight="1" spans="1:4">
      <c r="A28" s="108" t="s">
        <v>92</v>
      </c>
      <c r="B28" s="180"/>
      <c r="C28" s="181"/>
      <c r="D28" s="110"/>
    </row>
    <row r="29" ht="26.1" customHeight="1" spans="1:4">
      <c r="A29" s="108" t="s">
        <v>93</v>
      </c>
      <c r="B29" s="180"/>
      <c r="C29" s="181">
        <v>60</v>
      </c>
      <c r="D29" s="110"/>
    </row>
    <row r="30" spans="1:4">
      <c r="A30" s="184"/>
      <c r="B30" s="184"/>
      <c r="C30" s="185"/>
      <c r="D30" s="184"/>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A3" sqref="A3:D5"/>
    </sheetView>
  </sheetViews>
  <sheetFormatPr defaultColWidth="9" defaultRowHeight="42.75" customHeight="1" outlineLevelCol="3"/>
  <cols>
    <col min="1" max="3" width="20.625" style="174" customWidth="1"/>
    <col min="4" max="4" width="40.625" style="174" customWidth="1"/>
    <col min="5" max="5" width="28.875" style="174" customWidth="1"/>
    <col min="6" max="16384" width="9" style="174"/>
  </cols>
  <sheetData>
    <row r="1" ht="70.5" customHeight="1" spans="1:4">
      <c r="A1" s="90" t="s">
        <v>337</v>
      </c>
      <c r="B1" s="91"/>
      <c r="C1" s="91"/>
      <c r="D1" s="91"/>
    </row>
    <row r="2" ht="18" customHeight="1" spans="1:4">
      <c r="A2" s="90"/>
      <c r="B2" s="91"/>
      <c r="C2" s="91"/>
      <c r="D2" s="91"/>
    </row>
    <row r="3" ht="27" customHeight="1" spans="1:4">
      <c r="A3" s="168" t="s">
        <v>338</v>
      </c>
      <c r="B3" s="169"/>
      <c r="C3" s="169"/>
      <c r="D3" s="169"/>
    </row>
    <row r="4" ht="27" customHeight="1" spans="1:4">
      <c r="A4" s="169"/>
      <c r="B4" s="169"/>
      <c r="C4" s="169"/>
      <c r="D4" s="169"/>
    </row>
    <row r="5" ht="27" customHeight="1" spans="1:4">
      <c r="A5" s="169"/>
      <c r="B5" s="169"/>
      <c r="C5" s="169"/>
      <c r="D5" s="169"/>
    </row>
    <row r="28" customHeight="1" spans="1:4">
      <c r="A28" s="175"/>
      <c r="B28" s="175"/>
      <c r="C28" s="175"/>
      <c r="D28" s="175"/>
    </row>
    <row r="29" customHeight="1" spans="1:4">
      <c r="A29" s="175"/>
      <c r="B29" s="175"/>
      <c r="C29" s="175"/>
      <c r="D29" s="175"/>
    </row>
    <row r="30" customHeight="1" spans="1:4">
      <c r="A30" s="176"/>
      <c r="B30" s="176"/>
      <c r="C30" s="176"/>
      <c r="D30" s="176"/>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3" workbookViewId="0">
      <selection activeCell="D5" sqref="D5"/>
    </sheetView>
  </sheetViews>
  <sheetFormatPr defaultColWidth="6.75" defaultRowHeight="11.25"/>
  <cols>
    <col min="1" max="1" width="33.625" style="70" customWidth="1"/>
    <col min="2" max="2" width="15.625" style="234"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35"/>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36"/>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3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f>B6+B22</f>
        <v>951</v>
      </c>
      <c r="C5" s="178">
        <f>C6+C22</f>
        <v>1420</v>
      </c>
      <c r="D5" s="231">
        <f>C5/B5</f>
        <v>1.4931650893796</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f>SUM(B7:B21)</f>
        <v>951</v>
      </c>
      <c r="C6" s="178">
        <f>SUM(C7:C21)</f>
        <v>1418</v>
      </c>
      <c r="D6" s="231">
        <f>C6/B6</f>
        <v>1.49106203995794</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0">
        <v>599</v>
      </c>
      <c r="C7" s="181">
        <v>842</v>
      </c>
      <c r="D7" s="232">
        <f>C7/B7</f>
        <v>1.40567612687813</v>
      </c>
    </row>
    <row r="8" ht="24.95" customHeight="1" spans="1:4">
      <c r="A8" s="108" t="s">
        <v>72</v>
      </c>
      <c r="B8" s="180">
        <v>57</v>
      </c>
      <c r="C8" s="181">
        <v>27</v>
      </c>
      <c r="D8" s="232">
        <f t="shared" ref="D8:D21" si="0">C8/B8</f>
        <v>0.473684210526316</v>
      </c>
    </row>
    <row r="9" ht="24.95" customHeight="1" spans="1:4">
      <c r="A9" s="108" t="s">
        <v>73</v>
      </c>
      <c r="B9" s="180">
        <v>66</v>
      </c>
      <c r="C9" s="181">
        <v>51</v>
      </c>
      <c r="D9" s="232">
        <f t="shared" si="0"/>
        <v>0.772727272727273</v>
      </c>
    </row>
    <row r="10" ht="24.95" customHeight="1" spans="1:4">
      <c r="A10" s="108" t="s">
        <v>74</v>
      </c>
      <c r="B10" s="180">
        <v>1</v>
      </c>
      <c r="C10" s="181">
        <v>16</v>
      </c>
      <c r="D10" s="232">
        <f t="shared" si="0"/>
        <v>16</v>
      </c>
    </row>
    <row r="11" ht="24.95" customHeight="1" spans="1:4">
      <c r="A11" s="108" t="s">
        <v>75</v>
      </c>
      <c r="B11" s="180">
        <v>84</v>
      </c>
      <c r="C11" s="181">
        <v>100</v>
      </c>
      <c r="D11" s="232">
        <f t="shared" si="0"/>
        <v>1.19047619047619</v>
      </c>
    </row>
    <row r="12" ht="24.95" customHeight="1" spans="1:4">
      <c r="A12" s="108" t="s">
        <v>76</v>
      </c>
      <c r="B12" s="180">
        <v>29</v>
      </c>
      <c r="C12" s="181">
        <v>43</v>
      </c>
      <c r="D12" s="232">
        <f t="shared" si="0"/>
        <v>1.48275862068966</v>
      </c>
    </row>
    <row r="13" ht="24.95" customHeight="1" spans="1:4">
      <c r="A13" s="108" t="s">
        <v>77</v>
      </c>
      <c r="B13" s="180">
        <v>31</v>
      </c>
      <c r="C13" s="181">
        <v>28</v>
      </c>
      <c r="D13" s="232">
        <f t="shared" si="0"/>
        <v>0.903225806451613</v>
      </c>
    </row>
    <row r="14" ht="24.95" customHeight="1" spans="1:4">
      <c r="A14" s="108" t="s">
        <v>78</v>
      </c>
      <c r="B14" s="180">
        <v>2</v>
      </c>
      <c r="C14" s="181">
        <v>2</v>
      </c>
      <c r="D14" s="232">
        <f t="shared" si="0"/>
        <v>1</v>
      </c>
    </row>
    <row r="15" ht="24.95" customHeight="1" spans="1:4">
      <c r="A15" s="108" t="s">
        <v>79</v>
      </c>
      <c r="B15" s="180">
        <v>0</v>
      </c>
      <c r="C15" s="181">
        <v>1</v>
      </c>
      <c r="D15" s="232"/>
    </row>
    <row r="16" ht="24.95" customHeight="1" spans="1:4">
      <c r="A16" s="108" t="s">
        <v>80</v>
      </c>
      <c r="B16" s="180">
        <v>82</v>
      </c>
      <c r="C16" s="181">
        <v>305</v>
      </c>
      <c r="D16" s="232">
        <f t="shared" si="0"/>
        <v>3.71951219512195</v>
      </c>
    </row>
    <row r="17" ht="24.95" customHeight="1" spans="1:4">
      <c r="A17" s="108" t="s">
        <v>81</v>
      </c>
      <c r="B17" s="180"/>
      <c r="C17" s="181">
        <v>2</v>
      </c>
      <c r="D17" s="232"/>
    </row>
    <row r="18" ht="24.95" customHeight="1" spans="1:4">
      <c r="A18" s="108" t="s">
        <v>82</v>
      </c>
      <c r="B18" s="180"/>
      <c r="C18" s="181"/>
      <c r="D18" s="232"/>
    </row>
    <row r="19" ht="24.95" customHeight="1" spans="1:4">
      <c r="A19" s="108" t="s">
        <v>83</v>
      </c>
      <c r="B19" s="180">
        <v>0</v>
      </c>
      <c r="C19" s="181">
        <v>1</v>
      </c>
      <c r="D19" s="232"/>
    </row>
    <row r="20" ht="24.95" customHeight="1" spans="1:4">
      <c r="A20" s="108" t="s">
        <v>84</v>
      </c>
      <c r="B20" s="233"/>
      <c r="C20" s="181"/>
      <c r="D20" s="232"/>
    </row>
    <row r="21" ht="24.95" customHeight="1" spans="1:4">
      <c r="A21" s="108" t="s">
        <v>85</v>
      </c>
      <c r="B21" s="180"/>
      <c r="C21" s="181"/>
      <c r="D21" s="232"/>
    </row>
    <row r="22" ht="24.95" customHeight="1" spans="1:4">
      <c r="A22" s="179" t="s">
        <v>86</v>
      </c>
      <c r="B22" s="178">
        <f>SUM(B23:B29)</f>
        <v>0</v>
      </c>
      <c r="C22" s="178">
        <f>SUM(C23:C29)</f>
        <v>2</v>
      </c>
      <c r="D22" s="231"/>
    </row>
    <row r="23" ht="24.95" customHeight="1" spans="1:10">
      <c r="A23" s="108" t="s">
        <v>87</v>
      </c>
      <c r="B23" s="180"/>
      <c r="C23" s="181"/>
      <c r="D23" s="232"/>
      <c r="J23" s="178"/>
    </row>
    <row r="24" ht="24.95" customHeight="1" spans="1:4">
      <c r="A24" s="108" t="s">
        <v>88</v>
      </c>
      <c r="B24" s="180"/>
      <c r="C24" s="181"/>
      <c r="D24" s="232"/>
    </row>
    <row r="25" ht="24.95" customHeight="1" spans="1:4">
      <c r="A25" s="108" t="s">
        <v>89</v>
      </c>
      <c r="B25" s="180">
        <v>0</v>
      </c>
      <c r="C25" s="181">
        <v>2</v>
      </c>
      <c r="D25" s="232"/>
    </row>
    <row r="26" ht="24.95" customHeight="1" spans="1:4">
      <c r="A26" s="108" t="s">
        <v>90</v>
      </c>
      <c r="B26" s="180"/>
      <c r="C26" s="181"/>
      <c r="D26" s="232"/>
    </row>
    <row r="27" ht="24.95" customHeight="1" spans="1:4">
      <c r="A27" s="108" t="s">
        <v>91</v>
      </c>
      <c r="B27" s="180"/>
      <c r="C27" s="181"/>
      <c r="D27" s="232"/>
    </row>
    <row r="28" ht="24.95" customHeight="1" spans="1:4">
      <c r="A28" s="108" t="s">
        <v>92</v>
      </c>
      <c r="B28" s="180"/>
      <c r="C28" s="181"/>
      <c r="D28" s="232"/>
    </row>
    <row r="29" ht="24.95" customHeight="1" spans="1:4">
      <c r="A29" s="108" t="s">
        <v>93</v>
      </c>
      <c r="B29" s="180"/>
      <c r="C29" s="181"/>
      <c r="D29" s="232"/>
    </row>
    <row r="30" ht="21" customHeight="1" spans="1:4">
      <c r="A30" s="238" t="s">
        <v>94</v>
      </c>
      <c r="B30" s="239"/>
      <c r="C30" s="240"/>
      <c r="D30" s="238"/>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B7" sqref="B7"/>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339</v>
      </c>
    </row>
    <row r="2" ht="24" customHeight="1" spans="1:39">
      <c r="A2" s="50" t="s">
        <v>340</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1">
        <v>2950</v>
      </c>
      <c r="C5" s="171">
        <v>2803</v>
      </c>
      <c r="D5" s="107">
        <v>0.950169491525424</v>
      </c>
    </row>
    <row r="6" s="4" customFormat="1" ht="24.95" customHeight="1" spans="1:39">
      <c r="A6" s="97" t="s">
        <v>98</v>
      </c>
      <c r="B6" s="172">
        <v>859</v>
      </c>
      <c r="C6" s="173">
        <v>749</v>
      </c>
      <c r="D6" s="110">
        <v>0.871944121071013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2"/>
      <c r="C7" s="173"/>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2"/>
      <c r="C8" s="173"/>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2"/>
      <c r="C9" s="173"/>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2"/>
      <c r="C10" s="173"/>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2"/>
      <c r="C11" s="173"/>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2">
        <v>110</v>
      </c>
      <c r="C12" s="173">
        <v>113</v>
      </c>
      <c r="D12" s="110">
        <v>1.02727272727273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2">
        <v>501</v>
      </c>
      <c r="C13" s="173">
        <v>617</v>
      </c>
      <c r="D13" s="110">
        <v>1.2315369261477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2">
        <v>104</v>
      </c>
      <c r="C14" s="173">
        <v>129</v>
      </c>
      <c r="D14" s="110">
        <v>1.24038461538462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2">
        <v>84</v>
      </c>
      <c r="C15" s="173">
        <v>81</v>
      </c>
      <c r="D15" s="110">
        <v>0.964285714285714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2">
        <v>180</v>
      </c>
      <c r="C16" s="173">
        <v>162</v>
      </c>
      <c r="D16" s="110">
        <v>0.9</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2">
        <v>946</v>
      </c>
      <c r="C17" s="173">
        <v>788</v>
      </c>
      <c r="D17" s="110">
        <v>0.832980972515856</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2"/>
      <c r="C18" s="173"/>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2"/>
      <c r="C19" s="173"/>
      <c r="D19" s="110" t="e">
        <v>#DIV/0!</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2"/>
      <c r="C20" s="173"/>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2"/>
      <c r="C21" s="173"/>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2"/>
      <c r="C22" s="173"/>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2"/>
      <c r="C23" s="173"/>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2">
        <v>134</v>
      </c>
      <c r="C24" s="173">
        <v>136</v>
      </c>
      <c r="D24" s="110">
        <v>1.01492537313433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2"/>
      <c r="C25" s="173"/>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2"/>
      <c r="C26" s="173"/>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331</v>
      </c>
      <c r="B27" s="172">
        <v>32</v>
      </c>
      <c r="C27" s="173">
        <v>28</v>
      </c>
      <c r="D27" s="110">
        <v>0.875</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332</v>
      </c>
      <c r="B28" s="172"/>
      <c r="C28" s="173"/>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333</v>
      </c>
      <c r="B29" s="172"/>
      <c r="C29" s="173"/>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334</v>
      </c>
      <c r="B30" s="56"/>
      <c r="C30" s="173"/>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90" t="s">
        <v>341</v>
      </c>
      <c r="B1" s="91"/>
      <c r="C1" s="91"/>
      <c r="D1" s="91"/>
    </row>
    <row r="2" ht="12" customHeight="1" spans="1:4">
      <c r="A2" s="168" t="s">
        <v>342</v>
      </c>
      <c r="B2" s="169"/>
      <c r="C2" s="169"/>
      <c r="D2" s="169"/>
    </row>
    <row r="3" ht="21" customHeight="1" spans="1:4">
      <c r="A3" s="169"/>
      <c r="B3" s="169"/>
      <c r="C3" s="169"/>
      <c r="D3" s="169"/>
    </row>
    <row r="4" ht="32.1" customHeight="1" spans="1:4">
      <c r="A4" s="169"/>
      <c r="B4" s="169"/>
      <c r="C4" s="169"/>
      <c r="D4" s="169"/>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A7" sqref="A7"/>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343</v>
      </c>
    </row>
    <row r="2" s="148" customFormat="1" ht="27.95" customHeight="1" spans="1:253">
      <c r="A2" s="152" t="s">
        <v>344</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134</v>
      </c>
      <c r="B5" s="164">
        <f>SUM(B6:B27)</f>
        <v>844</v>
      </c>
      <c r="C5" s="164">
        <f>SUM(C6:C27)</f>
        <v>899</v>
      </c>
    </row>
    <row r="6" s="151" customFormat="1" ht="18.95" customHeight="1" spans="1:3">
      <c r="A6" s="159" t="s">
        <v>135</v>
      </c>
      <c r="B6" s="165"/>
      <c r="C6" s="164"/>
    </row>
    <row r="7" s="151" customFormat="1" ht="18.95" customHeight="1" spans="1:3">
      <c r="A7" s="159" t="s">
        <v>136</v>
      </c>
      <c r="B7" s="165"/>
      <c r="C7" s="164"/>
    </row>
    <row r="8" s="151" customFormat="1" ht="18.95" customHeight="1" spans="1:3">
      <c r="A8" s="159" t="s">
        <v>137</v>
      </c>
      <c r="B8" s="165"/>
      <c r="C8" s="164"/>
    </row>
    <row r="9" s="151" customFormat="1" ht="18.95" customHeight="1" spans="1:3">
      <c r="A9" s="159" t="s">
        <v>138</v>
      </c>
      <c r="B9" s="165"/>
      <c r="C9" s="164"/>
    </row>
    <row r="10" s="151" customFormat="1" ht="18.95" customHeight="1" spans="1:3">
      <c r="A10" s="159" t="s">
        <v>139</v>
      </c>
      <c r="B10" s="164">
        <v>172</v>
      </c>
      <c r="C10" s="164">
        <v>161</v>
      </c>
    </row>
    <row r="11" s="151" customFormat="1" ht="18.95" customHeight="1" spans="1:3">
      <c r="A11" s="159" t="s">
        <v>140</v>
      </c>
      <c r="B11" s="164"/>
      <c r="C11" s="164"/>
    </row>
    <row r="12" s="151" customFormat="1" ht="18.95" customHeight="1" spans="1:3">
      <c r="A12" s="159" t="s">
        <v>141</v>
      </c>
      <c r="B12" s="164"/>
      <c r="C12" s="164"/>
    </row>
    <row r="13" s="151" customFormat="1" ht="18.95" customHeight="1" spans="1:3">
      <c r="A13" s="159" t="s">
        <v>345</v>
      </c>
      <c r="B13" s="164"/>
      <c r="C13" s="164"/>
    </row>
    <row r="14" s="151" customFormat="1" ht="18.95" customHeight="1" spans="1:3">
      <c r="A14" s="159" t="s">
        <v>346</v>
      </c>
      <c r="B14" s="164">
        <v>672</v>
      </c>
      <c r="C14" s="164">
        <v>0</v>
      </c>
    </row>
    <row r="15" s="151" customFormat="1" ht="18.95" customHeight="1" spans="1:3">
      <c r="A15" s="159" t="s">
        <v>144</v>
      </c>
      <c r="B15" s="164">
        <v>0</v>
      </c>
      <c r="C15" s="164">
        <v>738</v>
      </c>
    </row>
    <row r="16" s="151" customFormat="1" ht="18.95" customHeight="1" spans="1:3">
      <c r="A16" s="159" t="s">
        <v>145</v>
      </c>
      <c r="B16" s="164"/>
      <c r="C16" s="164"/>
    </row>
    <row r="17" s="151" customFormat="1" ht="18.95" customHeight="1" spans="1:3">
      <c r="A17" s="159" t="s">
        <v>146</v>
      </c>
      <c r="B17" s="164"/>
      <c r="C17" s="164"/>
    </row>
    <row r="18" s="151" customFormat="1" ht="18.95" customHeight="1" spans="1:3">
      <c r="A18" s="159" t="s">
        <v>147</v>
      </c>
      <c r="B18" s="164"/>
      <c r="C18" s="164"/>
    </row>
    <row r="19" s="151" customFormat="1" ht="18.95" customHeight="1" spans="1:3">
      <c r="A19" s="159" t="s">
        <v>148</v>
      </c>
      <c r="B19" s="164"/>
      <c r="C19" s="164"/>
    </row>
    <row r="20" s="151" customFormat="1" ht="18.95" customHeight="1" spans="1:3">
      <c r="A20" s="159" t="s">
        <v>149</v>
      </c>
      <c r="B20" s="164"/>
      <c r="C20" s="164"/>
    </row>
    <row r="21" s="151" customFormat="1" ht="18.95" customHeight="1" spans="1:3">
      <c r="A21" s="159" t="s">
        <v>150</v>
      </c>
      <c r="B21" s="164"/>
      <c r="C21" s="164"/>
    </row>
    <row r="22" s="151" customFormat="1" ht="18.95" customHeight="1" spans="1:3">
      <c r="A22" s="159" t="s">
        <v>151</v>
      </c>
      <c r="B22" s="164"/>
      <c r="C22" s="164"/>
    </row>
    <row r="23" s="151" customFormat="1" ht="18.95" customHeight="1" spans="1:3">
      <c r="A23" s="159" t="s">
        <v>347</v>
      </c>
      <c r="B23" s="164"/>
      <c r="C23" s="164"/>
    </row>
    <row r="24" s="151" customFormat="1" ht="18.95" customHeight="1" spans="1:3">
      <c r="A24" s="159" t="s">
        <v>153</v>
      </c>
      <c r="B24" s="164"/>
      <c r="C24" s="164"/>
    </row>
    <row r="25" s="151" customFormat="1" ht="18.95" customHeight="1" spans="1:3">
      <c r="A25" s="159" t="s">
        <v>154</v>
      </c>
      <c r="B25" s="164"/>
      <c r="C25" s="164"/>
    </row>
    <row r="26" s="151" customFormat="1" ht="18.95" customHeight="1" spans="1:3">
      <c r="A26" s="159" t="s">
        <v>152</v>
      </c>
      <c r="B26" s="164"/>
      <c r="C26" s="164"/>
    </row>
    <row r="27" s="151" customFormat="1" ht="18.95" customHeight="1" spans="1:3">
      <c r="A27" s="159" t="s">
        <v>155</v>
      </c>
      <c r="B27" s="164"/>
      <c r="C27" s="164"/>
    </row>
    <row r="28" s="151" customFormat="1" ht="18.95" customHeight="1" spans="1:3">
      <c r="A28" s="159" t="s">
        <v>214</v>
      </c>
      <c r="B28" s="164"/>
      <c r="C28" s="164"/>
    </row>
    <row r="29" s="151" customFormat="1" ht="18.95" customHeight="1" spans="1:3">
      <c r="A29" s="159" t="s">
        <v>215</v>
      </c>
      <c r="B29" s="164"/>
      <c r="C29" s="164"/>
    </row>
    <row r="30" s="151" customFormat="1" ht="18.95" customHeight="1" spans="1:3">
      <c r="A30" s="159" t="s">
        <v>216</v>
      </c>
      <c r="B30" s="164"/>
      <c r="C30" s="164"/>
    </row>
    <row r="31" s="151" customFormat="1" ht="18.95" customHeight="1" spans="1:3">
      <c r="A31" s="159" t="s">
        <v>217</v>
      </c>
      <c r="B31" s="164"/>
      <c r="C31" s="164"/>
    </row>
    <row r="32" s="151" customFormat="1" ht="18.95" customHeight="1" spans="1:3">
      <c r="A32" s="159" t="s">
        <v>218</v>
      </c>
      <c r="B32" s="164"/>
      <c r="C32" s="164"/>
    </row>
    <row r="33" s="151" customFormat="1" ht="18.95" customHeight="1" spans="1:3">
      <c r="A33" s="159" t="s">
        <v>219</v>
      </c>
      <c r="B33" s="164"/>
      <c r="C33" s="164"/>
    </row>
    <row r="34" s="151" customFormat="1" ht="18.95" customHeight="1" spans="1:3">
      <c r="A34" s="159" t="s">
        <v>220</v>
      </c>
      <c r="B34" s="164"/>
      <c r="C34" s="164"/>
    </row>
    <row r="35" s="151" customFormat="1" ht="18.95" customHeight="1" spans="1:3">
      <c r="A35" s="159" t="s">
        <v>221</v>
      </c>
      <c r="B35" s="164"/>
      <c r="C35" s="164"/>
    </row>
    <row r="36" ht="18.95" customHeight="1" spans="1:3">
      <c r="A36" s="159" t="s">
        <v>222</v>
      </c>
      <c r="B36" s="164"/>
      <c r="C36" s="164"/>
    </row>
    <row r="37" ht="18.95" customHeight="1" spans="1:3">
      <c r="A37" s="159" t="s">
        <v>223</v>
      </c>
      <c r="B37" s="164"/>
      <c r="C37" s="164"/>
    </row>
    <row r="38" ht="18.95" customHeight="1" spans="1:3">
      <c r="A38" s="159" t="s">
        <v>224</v>
      </c>
      <c r="B38" s="164"/>
      <c r="C38" s="164"/>
    </row>
    <row r="39" ht="18.95" customHeight="1" spans="1:3">
      <c r="A39" s="159" t="s">
        <v>225</v>
      </c>
      <c r="B39" s="164"/>
      <c r="C39" s="164"/>
    </row>
    <row r="40" ht="18.95" customHeight="1" spans="1:3">
      <c r="A40" s="159" t="s">
        <v>226</v>
      </c>
      <c r="B40" s="164"/>
      <c r="C40" s="164"/>
    </row>
    <row r="41" ht="18.95" customHeight="1" spans="1:3">
      <c r="A41" s="159" t="s">
        <v>227</v>
      </c>
      <c r="B41" s="164"/>
      <c r="C41" s="166"/>
    </row>
    <row r="42" ht="18.95" customHeight="1" spans="1:3">
      <c r="A42" s="159" t="s">
        <v>228</v>
      </c>
      <c r="B42" s="164"/>
      <c r="C42" s="166"/>
    </row>
    <row r="43" ht="18.95" customHeight="1" spans="1:3">
      <c r="A43" s="159" t="s">
        <v>229</v>
      </c>
      <c r="B43" s="164"/>
      <c r="C43" s="166"/>
    </row>
    <row r="44" ht="18.95" customHeight="1" spans="1:3">
      <c r="A44" s="159" t="s">
        <v>230</v>
      </c>
      <c r="B44" s="164"/>
      <c r="C44" s="166"/>
    </row>
    <row r="45" ht="18.95" customHeight="1" spans="1:3">
      <c r="A45" s="159" t="s">
        <v>231</v>
      </c>
      <c r="B45" s="164"/>
      <c r="C45" s="164"/>
    </row>
    <row r="46" ht="18.95" customHeight="1" spans="1:3">
      <c r="A46" s="159" t="s">
        <v>232</v>
      </c>
      <c r="B46" s="164"/>
      <c r="C46" s="166"/>
    </row>
    <row r="47" ht="18.95" customHeight="1" spans="1:3">
      <c r="A47" s="159" t="s">
        <v>233</v>
      </c>
      <c r="B47" s="164"/>
      <c r="C47" s="166"/>
    </row>
    <row r="48" ht="18.95" customHeight="1" spans="1:3">
      <c r="A48" s="159" t="s">
        <v>234</v>
      </c>
      <c r="B48" s="164"/>
      <c r="C48" s="166"/>
    </row>
    <row r="49" ht="18.95" customHeight="1" spans="1:3">
      <c r="A49" s="159" t="s">
        <v>177</v>
      </c>
      <c r="B49" s="164">
        <f>SUM(B50:B70)</f>
        <v>503</v>
      </c>
      <c r="C49" s="164">
        <f>SUM(C50:C70)</f>
        <v>518</v>
      </c>
    </row>
    <row r="50" ht="18.95" customHeight="1" spans="1:3">
      <c r="A50" s="159" t="s">
        <v>178</v>
      </c>
      <c r="B50" s="164">
        <v>28</v>
      </c>
      <c r="C50" s="164">
        <v>406</v>
      </c>
    </row>
    <row r="51" ht="18.95" customHeight="1" spans="1:3">
      <c r="A51" s="159" t="s">
        <v>179</v>
      </c>
      <c r="B51" s="164"/>
      <c r="C51" s="164"/>
    </row>
    <row r="52" ht="18.95" customHeight="1" spans="1:3">
      <c r="A52" s="159" t="s">
        <v>180</v>
      </c>
      <c r="B52" s="164"/>
      <c r="C52" s="164"/>
    </row>
    <row r="53" ht="18.95" customHeight="1" spans="1:3">
      <c r="A53" s="159" t="s">
        <v>181</v>
      </c>
      <c r="B53" s="164"/>
      <c r="C53" s="164"/>
    </row>
    <row r="54" ht="18.95" customHeight="1" spans="1:3">
      <c r="A54" s="159" t="s">
        <v>182</v>
      </c>
      <c r="B54" s="164"/>
      <c r="C54" s="164"/>
    </row>
    <row r="55" ht="18.95" customHeight="1" spans="1:3">
      <c r="A55" s="159" t="s">
        <v>183</v>
      </c>
      <c r="B55" s="164"/>
      <c r="C55" s="164"/>
    </row>
    <row r="56" ht="18.95" customHeight="1" spans="1:3">
      <c r="A56" s="159" t="s">
        <v>184</v>
      </c>
      <c r="B56" s="164"/>
      <c r="C56" s="164"/>
    </row>
    <row r="57" ht="18.95" customHeight="1" spans="1:3">
      <c r="A57" s="159" t="s">
        <v>185</v>
      </c>
      <c r="B57" s="164">
        <v>20</v>
      </c>
      <c r="C57" s="164"/>
    </row>
    <row r="58" ht="18.95" customHeight="1" spans="1:3">
      <c r="A58" s="159" t="s">
        <v>186</v>
      </c>
      <c r="B58" s="164"/>
      <c r="C58" s="164"/>
    </row>
    <row r="59" ht="18.95" customHeight="1" spans="1:3">
      <c r="A59" s="159" t="s">
        <v>187</v>
      </c>
      <c r="B59" s="164"/>
      <c r="C59" s="164"/>
    </row>
    <row r="60" ht="18.95" customHeight="1" spans="1:3">
      <c r="A60" s="159" t="s">
        <v>188</v>
      </c>
      <c r="B60" s="164"/>
      <c r="C60" s="164"/>
    </row>
    <row r="61" ht="18.95" customHeight="1" spans="1:3">
      <c r="A61" s="159" t="s">
        <v>189</v>
      </c>
      <c r="B61" s="164">
        <v>455</v>
      </c>
      <c r="C61" s="164">
        <v>112</v>
      </c>
    </row>
    <row r="62" ht="18.95" customHeight="1" spans="1:3">
      <c r="A62" s="159" t="s">
        <v>190</v>
      </c>
      <c r="B62" s="164"/>
      <c r="C62" s="164"/>
    </row>
    <row r="63" ht="18.95" customHeight="1" spans="1:3">
      <c r="A63" s="159" t="s">
        <v>191</v>
      </c>
      <c r="B63" s="164"/>
      <c r="C63" s="164"/>
    </row>
    <row r="64" ht="18.95" customHeight="1" spans="1:3">
      <c r="A64" s="159" t="s">
        <v>192</v>
      </c>
      <c r="B64" s="164"/>
      <c r="C64" s="164"/>
    </row>
    <row r="65" ht="18.95" customHeight="1" spans="1:3">
      <c r="A65" s="159" t="s">
        <v>193</v>
      </c>
      <c r="B65" s="164"/>
      <c r="C65" s="164"/>
    </row>
    <row r="66" ht="18.95" customHeight="1" spans="1:3">
      <c r="A66" s="159" t="s">
        <v>194</v>
      </c>
      <c r="B66" s="164"/>
      <c r="C66" s="164"/>
    </row>
    <row r="67" ht="18.95" customHeight="1" spans="1:3">
      <c r="A67" s="159" t="s">
        <v>195</v>
      </c>
      <c r="B67" s="164"/>
      <c r="C67" s="164"/>
    </row>
    <row r="68" ht="18.95" customHeight="1" spans="1:3">
      <c r="A68" s="159" t="s">
        <v>196</v>
      </c>
      <c r="B68" s="164"/>
      <c r="C68" s="164"/>
    </row>
    <row r="69" ht="18.95" customHeight="1" spans="1:3">
      <c r="A69" s="159" t="s">
        <v>197</v>
      </c>
      <c r="B69" s="164"/>
      <c r="C69" s="164"/>
    </row>
    <row r="70" ht="18.95" customHeight="1" spans="1:3">
      <c r="A70" s="159" t="s">
        <v>198</v>
      </c>
      <c r="B70" s="166"/>
      <c r="C70" s="166"/>
    </row>
    <row r="71" ht="18.95" customHeight="1" spans="1:3">
      <c r="A71" s="161" t="s">
        <v>199</v>
      </c>
      <c r="B71" s="167">
        <f>B5+B49</f>
        <v>1347</v>
      </c>
      <c r="C71" s="167">
        <f>C5+C49</f>
        <v>1417</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A9" sqref="A9"/>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348</v>
      </c>
    </row>
    <row r="2" s="148" customFormat="1" ht="32.1" customHeight="1" spans="1:253">
      <c r="A2" s="152" t="s">
        <v>349</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202</v>
      </c>
      <c r="B5" s="121"/>
      <c r="C5" s="109"/>
    </row>
    <row r="6" s="151" customFormat="1" ht="21.95" customHeight="1" spans="1:3">
      <c r="A6" s="157" t="s">
        <v>203</v>
      </c>
      <c r="B6" s="121"/>
      <c r="C6" s="158"/>
    </row>
    <row r="7" s="151" customFormat="1" ht="21.95" customHeight="1" spans="1:3">
      <c r="A7" s="157" t="s">
        <v>204</v>
      </c>
      <c r="B7" s="121"/>
      <c r="C7" s="109"/>
    </row>
    <row r="8" s="151" customFormat="1" ht="21.95" customHeight="1" spans="1:3">
      <c r="A8" s="157" t="s">
        <v>205</v>
      </c>
      <c r="B8" s="121"/>
      <c r="C8" s="109"/>
    </row>
    <row r="9" s="151" customFormat="1" ht="21.95" customHeight="1" spans="1:3">
      <c r="A9" s="157" t="s">
        <v>350</v>
      </c>
      <c r="B9" s="121"/>
      <c r="C9" s="109"/>
    </row>
    <row r="10" s="151" customFormat="1" ht="21.95" customHeight="1" spans="1:3">
      <c r="A10" s="157" t="s">
        <v>207</v>
      </c>
      <c r="B10" s="121"/>
      <c r="C10" s="109"/>
    </row>
    <row r="11" s="151" customFormat="1" ht="21.95" customHeight="1" spans="1:3">
      <c r="A11" s="157" t="s">
        <v>208</v>
      </c>
      <c r="B11" s="121"/>
      <c r="C11" s="109"/>
    </row>
    <row r="12" s="151" customFormat="1" ht="21.95" customHeight="1" spans="1:3">
      <c r="A12" s="157" t="s">
        <v>209</v>
      </c>
      <c r="B12" s="121"/>
      <c r="C12" s="109"/>
    </row>
    <row r="13" s="151" customFormat="1" ht="21.95" customHeight="1" spans="1:3">
      <c r="A13" s="157" t="s">
        <v>210</v>
      </c>
      <c r="B13" s="121"/>
      <c r="C13" s="109"/>
    </row>
    <row r="14" s="151" customFormat="1" ht="21.95" customHeight="1" spans="1:3">
      <c r="A14" s="157" t="s">
        <v>211</v>
      </c>
      <c r="B14" s="121"/>
      <c r="C14" s="109"/>
    </row>
    <row r="15" s="151" customFormat="1" ht="21.95" customHeight="1" spans="1:3">
      <c r="A15" s="157" t="s">
        <v>212</v>
      </c>
      <c r="B15" s="121"/>
      <c r="C15" s="109"/>
    </row>
    <row r="16" s="151" customFormat="1" ht="21.95" customHeight="1" spans="1:3">
      <c r="A16" s="157" t="s">
        <v>213</v>
      </c>
      <c r="B16" s="121"/>
      <c r="C16" s="109"/>
    </row>
    <row r="17" s="151" customFormat="1" ht="21.95" customHeight="1" spans="1:3">
      <c r="A17" s="159" t="s">
        <v>155</v>
      </c>
      <c r="B17" s="121"/>
      <c r="C17" s="109"/>
    </row>
    <row r="18" s="151" customFormat="1" ht="21.95" customHeight="1" spans="1:3">
      <c r="A18" s="159" t="s">
        <v>156</v>
      </c>
      <c r="B18" s="121"/>
      <c r="C18" s="158"/>
    </row>
    <row r="19" s="151" customFormat="1" ht="21.95" customHeight="1" spans="1:3">
      <c r="A19" s="159" t="s">
        <v>157</v>
      </c>
      <c r="B19" s="121"/>
      <c r="C19" s="158"/>
    </row>
    <row r="20" s="151" customFormat="1" ht="21.95" customHeight="1" spans="1:3">
      <c r="A20" s="159" t="s">
        <v>158</v>
      </c>
      <c r="B20" s="121"/>
      <c r="C20" s="158"/>
    </row>
    <row r="21" s="151" customFormat="1" ht="21.95" customHeight="1" spans="1:3">
      <c r="A21" s="159" t="s">
        <v>159</v>
      </c>
      <c r="B21" s="121"/>
      <c r="C21" s="158"/>
    </row>
    <row r="22" s="151" customFormat="1" ht="21.95" customHeight="1" spans="1:3">
      <c r="A22" s="159" t="s">
        <v>160</v>
      </c>
      <c r="B22" s="121"/>
      <c r="C22" s="158"/>
    </row>
    <row r="23" s="151" customFormat="1" ht="21.95" customHeight="1" spans="1:3">
      <c r="A23" s="159" t="s">
        <v>161</v>
      </c>
      <c r="B23" s="121"/>
      <c r="C23" s="158"/>
    </row>
    <row r="24" s="151" customFormat="1" ht="21.95" customHeight="1" spans="1:3">
      <c r="A24" s="159" t="s">
        <v>162</v>
      </c>
      <c r="B24" s="121"/>
      <c r="C24" s="158"/>
    </row>
    <row r="25" s="151" customFormat="1" ht="21.95" customHeight="1" spans="1:3">
      <c r="A25" s="159" t="s">
        <v>163</v>
      </c>
      <c r="B25" s="121"/>
      <c r="C25" s="158"/>
    </row>
    <row r="26" ht="21.95" customHeight="1" spans="1:3">
      <c r="A26" s="159" t="s">
        <v>164</v>
      </c>
      <c r="B26" s="121"/>
      <c r="C26" s="160"/>
    </row>
    <row r="27" ht="21.95" customHeight="1" spans="1:3">
      <c r="A27" s="159" t="s">
        <v>165</v>
      </c>
      <c r="B27" s="121"/>
      <c r="C27" s="160"/>
    </row>
    <row r="28" ht="21.95" customHeight="1" spans="1:3">
      <c r="A28" s="159" t="s">
        <v>166</v>
      </c>
      <c r="B28" s="121"/>
      <c r="C28" s="160"/>
    </row>
    <row r="29" ht="21.95" customHeight="1" spans="1:3">
      <c r="A29" s="159" t="s">
        <v>167</v>
      </c>
      <c r="B29" s="121"/>
      <c r="C29" s="160"/>
    </row>
    <row r="30" ht="21.95" customHeight="1" spans="1:3">
      <c r="A30" s="159" t="s">
        <v>168</v>
      </c>
      <c r="B30" s="121"/>
      <c r="C30" s="160"/>
    </row>
    <row r="31" ht="21.95" customHeight="1" spans="1:3">
      <c r="A31" s="159" t="s">
        <v>169</v>
      </c>
      <c r="B31" s="121"/>
      <c r="C31" s="160"/>
    </row>
    <row r="32" ht="21.95" customHeight="1" spans="1:3">
      <c r="A32" s="159" t="s">
        <v>170</v>
      </c>
      <c r="B32" s="121"/>
      <c r="C32" s="160"/>
    </row>
    <row r="33" ht="21.95" customHeight="1" spans="1:3">
      <c r="A33" s="159" t="s">
        <v>171</v>
      </c>
      <c r="B33" s="121"/>
      <c r="C33" s="160"/>
    </row>
    <row r="34" ht="21.95" customHeight="1" spans="1:3">
      <c r="A34" s="159" t="s">
        <v>172</v>
      </c>
      <c r="B34" s="121"/>
      <c r="C34" s="160"/>
    </row>
    <row r="35" ht="21.95" customHeight="1" spans="1:3">
      <c r="A35" s="159" t="s">
        <v>173</v>
      </c>
      <c r="B35" s="121"/>
      <c r="C35" s="160"/>
    </row>
    <row r="36" ht="21.95" customHeight="1" spans="1:3">
      <c r="A36" s="159" t="s">
        <v>174</v>
      </c>
      <c r="B36" s="121"/>
      <c r="C36" s="160"/>
    </row>
    <row r="37" ht="21.95" customHeight="1" spans="1:3">
      <c r="A37" s="159" t="s">
        <v>175</v>
      </c>
      <c r="B37" s="121"/>
      <c r="C37" s="160"/>
    </row>
    <row r="38" ht="21.95" customHeight="1" spans="1:3">
      <c r="A38" s="159" t="s">
        <v>176</v>
      </c>
      <c r="B38" s="121"/>
      <c r="C38" s="160"/>
    </row>
    <row r="39" ht="21.95" customHeight="1" spans="1:3">
      <c r="A39" s="159" t="s">
        <v>351</v>
      </c>
      <c r="B39" s="121"/>
      <c r="C39" s="109"/>
    </row>
    <row r="40" ht="21.95" customHeight="1" spans="1:3">
      <c r="A40" s="159" t="s">
        <v>178</v>
      </c>
      <c r="B40" s="121"/>
      <c r="C40" s="109"/>
    </row>
    <row r="41" ht="21.95" customHeight="1" spans="1:3">
      <c r="A41" s="159" t="s">
        <v>179</v>
      </c>
      <c r="B41" s="121"/>
      <c r="C41" s="109"/>
    </row>
    <row r="42" ht="21.95" customHeight="1" spans="1:3">
      <c r="A42" s="159" t="s">
        <v>180</v>
      </c>
      <c r="B42" s="121"/>
      <c r="C42" s="109"/>
    </row>
    <row r="43" ht="21.95" customHeight="1" spans="1:3">
      <c r="A43" s="159" t="s">
        <v>181</v>
      </c>
      <c r="B43" s="121"/>
      <c r="C43" s="109"/>
    </row>
    <row r="44" ht="21.95" customHeight="1" spans="1:3">
      <c r="A44" s="159" t="s">
        <v>182</v>
      </c>
      <c r="B44" s="121"/>
      <c r="C44" s="109"/>
    </row>
    <row r="45" ht="21.95" customHeight="1" spans="1:3">
      <c r="A45" s="159" t="s">
        <v>183</v>
      </c>
      <c r="B45" s="121"/>
      <c r="C45" s="109"/>
    </row>
    <row r="46" ht="21.95" customHeight="1" spans="1:3">
      <c r="A46" s="159" t="s">
        <v>184</v>
      </c>
      <c r="B46" s="121"/>
      <c r="C46" s="109"/>
    </row>
    <row r="47" ht="21.95" customHeight="1" spans="1:3">
      <c r="A47" s="159" t="s">
        <v>185</v>
      </c>
      <c r="B47" s="121"/>
      <c r="C47" s="109"/>
    </row>
    <row r="48" ht="21.95" customHeight="1" spans="1:3">
      <c r="A48" s="159" t="s">
        <v>186</v>
      </c>
      <c r="B48" s="121"/>
      <c r="C48" s="109"/>
    </row>
    <row r="49" ht="21.95" customHeight="1" spans="1:3">
      <c r="A49" s="159" t="s">
        <v>187</v>
      </c>
      <c r="B49" s="121"/>
      <c r="C49" s="109"/>
    </row>
    <row r="50" ht="21.95" customHeight="1" spans="1:3">
      <c r="A50" s="159" t="s">
        <v>188</v>
      </c>
      <c r="B50" s="121"/>
      <c r="C50" s="109"/>
    </row>
    <row r="51" ht="21.95" customHeight="1" spans="1:3">
      <c r="A51" s="159" t="s">
        <v>189</v>
      </c>
      <c r="B51" s="121"/>
      <c r="C51" s="109"/>
    </row>
    <row r="52" ht="21.95" customHeight="1" spans="1:3">
      <c r="A52" s="159" t="s">
        <v>190</v>
      </c>
      <c r="B52" s="121"/>
      <c r="C52" s="109"/>
    </row>
    <row r="53" ht="21.95" customHeight="1" spans="1:3">
      <c r="A53" s="159" t="s">
        <v>191</v>
      </c>
      <c r="B53" s="121"/>
      <c r="C53" s="160"/>
    </row>
    <row r="54" ht="21.95" customHeight="1" spans="1:3">
      <c r="A54" s="159" t="s">
        <v>192</v>
      </c>
      <c r="B54" s="121"/>
      <c r="C54" s="160"/>
    </row>
    <row r="55" ht="21.95" customHeight="1" spans="1:3">
      <c r="A55" s="159" t="s">
        <v>193</v>
      </c>
      <c r="B55" s="121"/>
      <c r="C55" s="160"/>
    </row>
    <row r="56" ht="21.95" customHeight="1" spans="1:3">
      <c r="A56" s="159" t="s">
        <v>194</v>
      </c>
      <c r="B56" s="121"/>
      <c r="C56" s="160"/>
    </row>
    <row r="57" ht="21.95" customHeight="1" spans="1:3">
      <c r="A57" s="159" t="s">
        <v>195</v>
      </c>
      <c r="B57" s="121"/>
      <c r="C57" s="160"/>
    </row>
    <row r="58" ht="21.95" customHeight="1" spans="1:3">
      <c r="A58" s="159" t="s">
        <v>196</v>
      </c>
      <c r="B58" s="121"/>
      <c r="C58" s="160"/>
    </row>
    <row r="59" ht="21.95" customHeight="1" spans="1:3">
      <c r="A59" s="159" t="s">
        <v>197</v>
      </c>
      <c r="B59" s="121"/>
      <c r="C59" s="160"/>
    </row>
    <row r="60" ht="21.95" customHeight="1" spans="1:3">
      <c r="A60" s="159" t="s">
        <v>198</v>
      </c>
      <c r="B60" s="121"/>
      <c r="C60" s="160"/>
    </row>
    <row r="61" ht="21.95" customHeight="1" spans="1:3">
      <c r="A61" s="161" t="s">
        <v>199</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D15" sqref="D15"/>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352</v>
      </c>
      <c r="B1" s="124"/>
      <c r="C1" s="124"/>
    </row>
    <row r="2" s="124" customFormat="1" ht="20.25" spans="1:4">
      <c r="A2" s="71" t="s">
        <v>353</v>
      </c>
      <c r="B2" s="71"/>
      <c r="C2" s="118"/>
      <c r="D2" s="71"/>
    </row>
    <row r="3" s="125" customFormat="1" ht="19.5" customHeight="1" spans="1:4">
      <c r="A3" s="130"/>
      <c r="B3" s="130"/>
      <c r="C3" s="130"/>
      <c r="D3" s="131" t="s">
        <v>64</v>
      </c>
    </row>
    <row r="4" s="125" customFormat="1" ht="50.1" customHeight="1" spans="1:4">
      <c r="A4" s="144" t="s">
        <v>65</v>
      </c>
      <c r="B4" s="145" t="s">
        <v>67</v>
      </c>
      <c r="C4" s="146" t="s">
        <v>325</v>
      </c>
      <c r="D4" s="147" t="s">
        <v>326</v>
      </c>
    </row>
    <row r="5" s="126" customFormat="1" ht="24.95" customHeight="1" spans="1:4">
      <c r="A5" s="133" t="s">
        <v>69</v>
      </c>
      <c r="B5" s="120">
        <f>SUM(B6:B18)</f>
        <v>181</v>
      </c>
      <c r="C5" s="120">
        <f>SUM(C6:C18)</f>
        <v>0</v>
      </c>
      <c r="D5" s="107"/>
    </row>
    <row r="6" s="126" customFormat="1" ht="24.95" customHeight="1" spans="1:4">
      <c r="A6" s="135" t="s">
        <v>238</v>
      </c>
      <c r="B6" s="121"/>
      <c r="C6" s="142"/>
      <c r="D6" s="110"/>
    </row>
    <row r="7" s="126" customFormat="1" ht="24.95" customHeight="1" spans="1:4">
      <c r="A7" s="135" t="s">
        <v>239</v>
      </c>
      <c r="B7" s="121"/>
      <c r="C7" s="142"/>
      <c r="D7" s="141"/>
    </row>
    <row r="8" s="126" customFormat="1" ht="24.95" customHeight="1" spans="1:4">
      <c r="A8" s="135" t="s">
        <v>240</v>
      </c>
      <c r="B8" s="121"/>
      <c r="C8" s="142"/>
      <c r="D8" s="141"/>
    </row>
    <row r="9" s="126" customFormat="1" ht="24.95" customHeight="1" spans="1:4">
      <c r="A9" s="135" t="s">
        <v>241</v>
      </c>
      <c r="B9" s="121"/>
      <c r="C9" s="142"/>
      <c r="D9" s="141"/>
    </row>
    <row r="10" s="126" customFormat="1" ht="24.95" customHeight="1" spans="1:4">
      <c r="A10" s="135" t="s">
        <v>242</v>
      </c>
      <c r="B10" s="121">
        <v>181</v>
      </c>
      <c r="C10" s="142">
        <v>0</v>
      </c>
      <c r="D10" s="110"/>
    </row>
    <row r="11" s="126" customFormat="1" ht="24.95" customHeight="1" spans="1:4">
      <c r="A11" s="135" t="s">
        <v>243</v>
      </c>
      <c r="B11" s="121"/>
      <c r="C11" s="142"/>
      <c r="D11" s="141"/>
    </row>
    <row r="12" s="127" customFormat="1" ht="24.95" customHeight="1" spans="1:4">
      <c r="A12" s="135" t="s">
        <v>244</v>
      </c>
      <c r="B12" s="121"/>
      <c r="C12" s="109"/>
      <c r="D12" s="110"/>
    </row>
    <row r="13" s="128" customFormat="1" ht="24.95" customHeight="1" spans="1:4">
      <c r="A13" s="135" t="s">
        <v>245</v>
      </c>
      <c r="B13" s="121"/>
      <c r="C13" s="142"/>
      <c r="D13" s="141"/>
    </row>
    <row r="14" ht="24.95" customHeight="1" spans="1:4">
      <c r="A14" s="135" t="s">
        <v>246</v>
      </c>
      <c r="B14" s="121"/>
      <c r="C14" s="142"/>
      <c r="D14" s="141"/>
    </row>
    <row r="15" ht="24.95" customHeight="1" spans="1:4">
      <c r="A15" s="135" t="s">
        <v>247</v>
      </c>
      <c r="B15" s="121"/>
      <c r="C15" s="142"/>
      <c r="D15" s="141"/>
    </row>
    <row r="16" ht="24.95" customHeight="1" spans="1:4">
      <c r="A16" s="135" t="s">
        <v>248</v>
      </c>
      <c r="B16" s="121"/>
      <c r="C16" s="142"/>
      <c r="D16" s="141"/>
    </row>
    <row r="17" ht="35.25" customHeight="1" spans="1:4">
      <c r="A17" s="135" t="s">
        <v>249</v>
      </c>
      <c r="B17" s="121"/>
      <c r="C17" s="142"/>
      <c r="D17" s="141"/>
    </row>
    <row r="18" ht="24.95" customHeight="1" spans="1:4">
      <c r="A18" s="135" t="s">
        <v>250</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B6" sqref="B6"/>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354</v>
      </c>
      <c r="B1" s="124"/>
      <c r="C1" s="124"/>
    </row>
    <row r="2" s="124" customFormat="1" ht="20.25" spans="1:4">
      <c r="A2" s="71" t="s">
        <v>355</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c r="C5" s="134"/>
      <c r="D5" s="107"/>
    </row>
    <row r="6" s="126" customFormat="1" ht="24.95" customHeight="1" spans="1:4">
      <c r="A6" s="135" t="s">
        <v>253</v>
      </c>
      <c r="B6" s="141"/>
      <c r="C6" s="142"/>
      <c r="D6" s="141"/>
    </row>
    <row r="7" s="126" customFormat="1" ht="24.95" customHeight="1" spans="1:4">
      <c r="A7" s="135" t="s">
        <v>254</v>
      </c>
      <c r="B7" s="137"/>
      <c r="C7" s="137"/>
      <c r="D7" s="110"/>
    </row>
    <row r="8" s="126" customFormat="1" ht="24.95" customHeight="1" spans="1:4">
      <c r="A8" s="135" t="s">
        <v>255</v>
      </c>
      <c r="B8" s="137"/>
      <c r="C8" s="137"/>
      <c r="D8" s="110"/>
    </row>
    <row r="9" s="126" customFormat="1" ht="24.95" customHeight="1" spans="1:4">
      <c r="A9" s="135" t="s">
        <v>256</v>
      </c>
      <c r="B9" s="137"/>
      <c r="C9" s="137"/>
      <c r="D9" s="110"/>
    </row>
    <row r="10" s="126" customFormat="1" ht="24.95" customHeight="1" spans="1:4">
      <c r="A10" s="135" t="s">
        <v>257</v>
      </c>
      <c r="B10" s="143"/>
      <c r="C10" s="137"/>
      <c r="D10" s="110"/>
    </row>
    <row r="11" s="126" customFormat="1" ht="24.95" customHeight="1" spans="1:4">
      <c r="A11" s="135" t="s">
        <v>258</v>
      </c>
      <c r="B11" s="137"/>
      <c r="C11" s="137"/>
      <c r="D11" s="110"/>
    </row>
    <row r="12" s="127" customFormat="1" ht="24.95" customHeight="1" spans="1:9">
      <c r="A12" s="135" t="s">
        <v>259</v>
      </c>
      <c r="B12" s="137"/>
      <c r="C12" s="137"/>
      <c r="D12" s="110"/>
      <c r="G12" s="126"/>
      <c r="I12" s="126"/>
    </row>
    <row r="13" s="128" customFormat="1" ht="24.95" customHeight="1" spans="1:4">
      <c r="A13" s="135" t="s">
        <v>260</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B10" sqref="B10"/>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356</v>
      </c>
      <c r="B1" s="124"/>
      <c r="C1" s="124"/>
    </row>
    <row r="2" s="124" customFormat="1" ht="20.25" spans="1:4">
      <c r="A2" s="71" t="s">
        <v>357</v>
      </c>
      <c r="B2" s="71"/>
      <c r="C2" s="118"/>
      <c r="D2" s="71"/>
    </row>
    <row r="3" s="125" customFormat="1" ht="19.5" customHeight="1" spans="1:4">
      <c r="A3" s="130"/>
      <c r="B3" s="130"/>
      <c r="C3" s="130"/>
      <c r="D3" s="131" t="s">
        <v>64</v>
      </c>
    </row>
    <row r="4" s="125" customFormat="1" ht="50.1" customHeight="1" spans="1:4">
      <c r="A4" s="132" t="s">
        <v>65</v>
      </c>
      <c r="B4" s="57" t="s">
        <v>67</v>
      </c>
      <c r="C4" s="58" t="s">
        <v>325</v>
      </c>
      <c r="D4" s="94" t="s">
        <v>326</v>
      </c>
    </row>
    <row r="5" s="126" customFormat="1" ht="24.95" customHeight="1" spans="1:4">
      <c r="A5" s="133" t="s">
        <v>69</v>
      </c>
      <c r="B5" s="120"/>
      <c r="C5" s="106"/>
      <c r="D5" s="107"/>
    </row>
    <row r="6" s="126" customFormat="1" ht="24.95" customHeight="1" spans="1:4">
      <c r="A6" s="135" t="s">
        <v>238</v>
      </c>
      <c r="B6" s="141"/>
      <c r="C6" s="142"/>
      <c r="D6" s="141"/>
    </row>
    <row r="7" s="126" customFormat="1" ht="24.95" customHeight="1" spans="1:4">
      <c r="A7" s="135" t="s">
        <v>239</v>
      </c>
      <c r="B7" s="141"/>
      <c r="C7" s="142"/>
      <c r="D7" s="141"/>
    </row>
    <row r="8" s="126" customFormat="1" ht="24.95" customHeight="1" spans="1:4">
      <c r="A8" s="135" t="s">
        <v>240</v>
      </c>
      <c r="B8" s="141"/>
      <c r="C8" s="142"/>
      <c r="D8" s="141"/>
    </row>
    <row r="9" s="126" customFormat="1" ht="24.95" customHeight="1" spans="1:4">
      <c r="A9" s="135" t="s">
        <v>241</v>
      </c>
      <c r="B9" s="141"/>
      <c r="C9" s="142"/>
      <c r="D9" s="141"/>
    </row>
    <row r="10" s="126" customFormat="1" ht="24.95" customHeight="1" spans="1:4">
      <c r="A10" s="135" t="s">
        <v>242</v>
      </c>
      <c r="B10" s="121"/>
      <c r="C10" s="109"/>
      <c r="D10" s="110"/>
    </row>
    <row r="11" s="126" customFormat="1" ht="24.95" customHeight="1" spans="1:4">
      <c r="A11" s="135" t="s">
        <v>243</v>
      </c>
      <c r="B11" s="121"/>
      <c r="C11" s="109"/>
      <c r="D11" s="141"/>
    </row>
    <row r="12" s="127" customFormat="1" ht="24.95" customHeight="1" spans="1:4">
      <c r="A12" s="135" t="s">
        <v>244</v>
      </c>
      <c r="B12" s="121"/>
      <c r="C12" s="109"/>
      <c r="D12" s="110"/>
    </row>
    <row r="13" s="128" customFormat="1" ht="24.95" customHeight="1" spans="1:4">
      <c r="A13" s="135" t="s">
        <v>245</v>
      </c>
      <c r="B13" s="121"/>
      <c r="C13" s="109"/>
      <c r="D13" s="141"/>
    </row>
    <row r="14" ht="24.95" customHeight="1" spans="1:4">
      <c r="A14" s="135" t="s">
        <v>246</v>
      </c>
      <c r="B14" s="121"/>
      <c r="C14" s="109"/>
      <c r="D14" s="141"/>
    </row>
    <row r="15" ht="24.95" customHeight="1" spans="1:4">
      <c r="A15" s="135" t="s">
        <v>247</v>
      </c>
      <c r="B15" s="121"/>
      <c r="C15" s="109"/>
      <c r="D15" s="141"/>
    </row>
    <row r="16" ht="24.95" customHeight="1" spans="1:4">
      <c r="A16" s="135" t="s">
        <v>248</v>
      </c>
      <c r="B16" s="121"/>
      <c r="C16" s="109"/>
      <c r="D16" s="141"/>
    </row>
    <row r="17" ht="39.75" customHeight="1" spans="1:4">
      <c r="A17" s="135" t="s">
        <v>249</v>
      </c>
      <c r="B17" s="121"/>
      <c r="C17" s="109"/>
      <c r="D17" s="141"/>
    </row>
    <row r="18" ht="24.95" customHeight="1" spans="1:4">
      <c r="A18" s="135" t="s">
        <v>250</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2" sqref="A2:D5"/>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358</v>
      </c>
      <c r="B1" s="91"/>
      <c r="C1" s="91"/>
      <c r="D1" s="91"/>
    </row>
    <row r="2" ht="11.1" customHeight="1" spans="1:4">
      <c r="A2" s="139" t="s">
        <v>359</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C9" sqref="C9"/>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360</v>
      </c>
      <c r="B1" s="124"/>
      <c r="C1" s="124"/>
    </row>
    <row r="2" s="124" customFormat="1" ht="20.25" spans="1:4">
      <c r="A2" s="71" t="s">
        <v>361</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c r="C5" s="134"/>
      <c r="D5" s="107"/>
    </row>
    <row r="6" s="126" customFormat="1" ht="24.95" customHeight="1" spans="1:4">
      <c r="A6" s="135" t="s">
        <v>253</v>
      </c>
      <c r="B6" s="136"/>
      <c r="C6" s="137"/>
      <c r="D6" s="110"/>
    </row>
    <row r="7" s="126" customFormat="1" ht="24.95" customHeight="1" spans="1:4">
      <c r="A7" s="135" t="s">
        <v>254</v>
      </c>
      <c r="B7" s="137"/>
      <c r="C7" s="137"/>
      <c r="D7" s="110"/>
    </row>
    <row r="8" s="126" customFormat="1" ht="24.95" customHeight="1" spans="1:4">
      <c r="A8" s="135" t="s">
        <v>255</v>
      </c>
      <c r="B8" s="137"/>
      <c r="C8" s="137"/>
      <c r="D8" s="110"/>
    </row>
    <row r="9" s="126" customFormat="1" ht="24.95" customHeight="1" spans="1:4">
      <c r="A9" s="135" t="s">
        <v>256</v>
      </c>
      <c r="B9" s="137"/>
      <c r="C9" s="137"/>
      <c r="D9" s="110"/>
    </row>
    <row r="10" s="126" customFormat="1" ht="24.95" customHeight="1" spans="1:4">
      <c r="A10" s="135" t="s">
        <v>257</v>
      </c>
      <c r="B10" s="138"/>
      <c r="C10" s="137"/>
      <c r="D10" s="110"/>
    </row>
    <row r="11" s="126" customFormat="1" ht="24.95" customHeight="1" spans="1:4">
      <c r="A11" s="135" t="s">
        <v>258</v>
      </c>
      <c r="B11" s="137"/>
      <c r="C11" s="137"/>
      <c r="D11" s="110"/>
    </row>
    <row r="12" s="127" customFormat="1" ht="24.95" customHeight="1" spans="1:4">
      <c r="A12" s="135" t="s">
        <v>259</v>
      </c>
      <c r="B12" s="137"/>
      <c r="C12" s="137"/>
      <c r="D12" s="110"/>
    </row>
    <row r="13" s="128" customFormat="1" ht="24.95" customHeight="1" spans="1:4">
      <c r="A13" s="135" t="s">
        <v>260</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D13" sqref="D13"/>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362</v>
      </c>
      <c r="B1" s="91"/>
      <c r="C1" s="91"/>
      <c r="D1" s="91"/>
    </row>
    <row r="2" spans="1:4">
      <c r="A2" s="92" t="s">
        <v>363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D5" sqref="D5:D24"/>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8">
        <f>SUM(B6:B29)</f>
        <v>2660</v>
      </c>
      <c r="C5" s="178">
        <f>SUM(C6:C29)</f>
        <v>3512</v>
      </c>
      <c r="D5" s="107">
        <f>C5/B5</f>
        <v>1.3203007518797</v>
      </c>
    </row>
    <row r="6" s="4" customFormat="1" ht="24.95" customHeight="1" spans="1:45">
      <c r="A6" s="97" t="s">
        <v>98</v>
      </c>
      <c r="B6" s="180">
        <v>772</v>
      </c>
      <c r="C6" s="181">
        <v>996</v>
      </c>
      <c r="D6" s="110">
        <f>C6/B6</f>
        <v>1.29015544041451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0"/>
      <c r="C7" s="181"/>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0">
        <v>0</v>
      </c>
      <c r="C8" s="181">
        <v>1</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0"/>
      <c r="C9" s="181"/>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0"/>
      <c r="C10" s="181"/>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0"/>
      <c r="C11" s="181"/>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0">
        <v>105</v>
      </c>
      <c r="C12" s="181">
        <v>120</v>
      </c>
      <c r="D12" s="110">
        <f t="shared" ref="D12:D17" si="0">C12/B12</f>
        <v>1.14285714285714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0">
        <v>479</v>
      </c>
      <c r="C13" s="181">
        <v>515</v>
      </c>
      <c r="D13" s="110">
        <f t="shared" si="0"/>
        <v>1.07515657620042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0">
        <v>101</v>
      </c>
      <c r="C14" s="181">
        <v>104</v>
      </c>
      <c r="D14" s="110">
        <f t="shared" si="0"/>
        <v>1.02970297029703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0">
        <v>96</v>
      </c>
      <c r="C15" s="181">
        <v>91</v>
      </c>
      <c r="D15" s="110">
        <f t="shared" si="0"/>
        <v>0.947916666666667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0">
        <v>162</v>
      </c>
      <c r="C16" s="181">
        <v>198</v>
      </c>
      <c r="D16" s="110">
        <f t="shared" si="0"/>
        <v>1.22222222222222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0">
        <v>842</v>
      </c>
      <c r="C17" s="181">
        <v>995</v>
      </c>
      <c r="D17" s="110">
        <f t="shared" si="0"/>
        <v>1.18171021377672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0"/>
      <c r="C18" s="18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0">
        <v>0</v>
      </c>
      <c r="C19" s="181">
        <v>354</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0"/>
      <c r="C20" s="18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0"/>
      <c r="C21" s="18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0"/>
      <c r="C22" s="18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0"/>
      <c r="C23" s="18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0">
        <v>103</v>
      </c>
      <c r="C24" s="181">
        <v>138</v>
      </c>
      <c r="D24" s="110">
        <f>C24/B24</f>
        <v>1.33980582524272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0"/>
      <c r="C25" s="181"/>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0"/>
      <c r="C26" s="181"/>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0"/>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0"/>
      <c r="C28" s="181"/>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0"/>
      <c r="C29" s="181"/>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4"/>
      <c r="B30" s="184"/>
      <c r="C30" s="185"/>
      <c r="D30" s="184"/>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A7" sqref="A7"/>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364</v>
      </c>
    </row>
    <row r="2" ht="34.5" customHeight="1" spans="1:49">
      <c r="A2" s="71" t="s">
        <v>365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325</v>
      </c>
      <c r="D4" s="94"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21"/>
      <c r="C7" s="109"/>
      <c r="D7" s="110"/>
    </row>
    <row r="8" ht="24.95" customHeight="1" spans="1:4">
      <c r="A8" s="108" t="s">
        <v>274</v>
      </c>
      <c r="B8" s="86"/>
      <c r="C8" s="111"/>
      <c r="D8" s="86"/>
    </row>
    <row r="9" ht="24.95" customHeight="1" spans="1:4">
      <c r="A9" s="108" t="s">
        <v>275</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F26" sqref="F26"/>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366</v>
      </c>
    </row>
    <row r="2" ht="31.5" customHeight="1" spans="1:45">
      <c r="A2" s="50" t="s">
        <v>367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368</v>
      </c>
      <c r="B7" s="96"/>
      <c r="C7" s="96"/>
      <c r="D7" s="62"/>
    </row>
    <row r="8" s="4" customFormat="1" ht="24.95" customHeight="1" spans="1:45">
      <c r="A8" s="97" t="s">
        <v>369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370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371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372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D8" sqref="D8"/>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373</v>
      </c>
    </row>
    <row r="2" ht="26.25" customHeight="1" spans="1:49">
      <c r="A2" s="50" t="s">
        <v>374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325</v>
      </c>
      <c r="D4" s="105" t="s">
        <v>326</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09"/>
      <c r="C7" s="109"/>
      <c r="D7" s="110"/>
    </row>
    <row r="8" s="70" customFormat="1" ht="24.95" customHeight="1" spans="1:4">
      <c r="A8" s="108" t="s">
        <v>274</v>
      </c>
      <c r="B8" s="111"/>
      <c r="C8" s="111"/>
      <c r="D8" s="111"/>
    </row>
    <row r="9" s="70" customFormat="1" ht="24.95" customHeight="1" spans="1:4">
      <c r="A9" s="108" t="s">
        <v>275</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375</v>
      </c>
      <c r="B1" s="91"/>
      <c r="C1" s="91"/>
    </row>
    <row r="2" ht="14.25" customHeight="1" spans="1:3">
      <c r="A2" s="92" t="s">
        <v>376</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B8" sqref="B8"/>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377</v>
      </c>
    </row>
    <row r="2" ht="30.75" customHeight="1" spans="1:45">
      <c r="A2" s="50" t="s">
        <v>378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278</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281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379</v>
      </c>
      <c r="B1" s="91"/>
      <c r="C1" s="91"/>
    </row>
    <row r="2" ht="14.25" customHeight="1" spans="1:3">
      <c r="A2" s="92" t="s">
        <v>380</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0" workbookViewId="0">
      <selection activeCell="A8" sqref="A8"/>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381</v>
      </c>
    </row>
    <row r="2" ht="24" customHeight="1" spans="1:49">
      <c r="A2" s="71" t="s">
        <v>382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325</v>
      </c>
      <c r="D4" s="59" t="s">
        <v>383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294</v>
      </c>
      <c r="B10" s="86"/>
      <c r="C10" s="86"/>
      <c r="D10" s="86"/>
    </row>
    <row r="11" ht="18" customHeight="1" spans="1:4">
      <c r="A11" s="81" t="s">
        <v>295</v>
      </c>
      <c r="B11" s="87"/>
      <c r="C11" s="87"/>
      <c r="D11" s="87"/>
    </row>
    <row r="12" ht="18" customHeight="1" spans="1:4">
      <c r="A12" s="81" t="s">
        <v>296</v>
      </c>
      <c r="B12" s="87"/>
      <c r="C12" s="87"/>
      <c r="D12" s="87"/>
    </row>
    <row r="13" ht="18" customHeight="1" spans="1:4">
      <c r="A13" s="60" t="s">
        <v>298</v>
      </c>
      <c r="B13" s="87"/>
      <c r="C13" s="87"/>
      <c r="D13" s="87"/>
    </row>
    <row r="14" ht="18" customHeight="1" spans="1:4">
      <c r="A14" s="81" t="s">
        <v>294</v>
      </c>
      <c r="B14" s="87"/>
      <c r="C14" s="87"/>
      <c r="D14" s="87"/>
    </row>
    <row r="15" ht="18" customHeight="1" spans="1:4">
      <c r="A15" s="81" t="s">
        <v>295</v>
      </c>
      <c r="B15" s="87"/>
      <c r="C15" s="87"/>
      <c r="D15" s="87"/>
    </row>
    <row r="16" ht="18" customHeight="1" spans="1:4">
      <c r="A16" s="81" t="s">
        <v>296</v>
      </c>
      <c r="B16" s="87"/>
      <c r="C16" s="87"/>
      <c r="D16" s="87"/>
    </row>
    <row r="17" ht="18" customHeight="1" spans="1:4">
      <c r="A17" s="60" t="s">
        <v>299</v>
      </c>
      <c r="B17" s="87"/>
      <c r="C17" s="87"/>
      <c r="D17" s="87"/>
    </row>
    <row r="18" ht="18" customHeight="1" spans="1:4">
      <c r="A18" s="81" t="s">
        <v>294</v>
      </c>
      <c r="B18" s="87"/>
      <c r="C18" s="87"/>
      <c r="D18" s="87"/>
    </row>
    <row r="19" ht="18" customHeight="1" spans="1:4">
      <c r="A19" s="81" t="s">
        <v>295</v>
      </c>
      <c r="B19" s="87"/>
      <c r="C19" s="87"/>
      <c r="D19" s="87"/>
    </row>
    <row r="20" ht="18" customHeight="1" spans="1:4">
      <c r="A20" s="81" t="s">
        <v>296</v>
      </c>
      <c r="B20" s="87"/>
      <c r="C20" s="87"/>
      <c r="D20" s="87"/>
    </row>
    <row r="21" ht="18" customHeight="1" spans="1:4">
      <c r="A21" s="60" t="s">
        <v>300</v>
      </c>
      <c r="B21" s="87"/>
      <c r="C21" s="87"/>
      <c r="D21" s="87"/>
    </row>
    <row r="22" ht="18" customHeight="1" spans="1:4">
      <c r="A22" s="81" t="s">
        <v>294</v>
      </c>
      <c r="B22" s="87"/>
      <c r="C22" s="87"/>
      <c r="D22" s="87"/>
    </row>
    <row r="23" ht="18" customHeight="1" spans="1:4">
      <c r="A23" s="81" t="s">
        <v>295</v>
      </c>
      <c r="B23" s="87"/>
      <c r="C23" s="87"/>
      <c r="D23" s="87"/>
    </row>
    <row r="24" ht="18" customHeight="1" spans="1:4">
      <c r="A24" s="81" t="s">
        <v>296</v>
      </c>
      <c r="B24" s="87"/>
      <c r="C24" s="87"/>
      <c r="D24" s="87"/>
    </row>
    <row r="25" ht="18" customHeight="1" spans="1:4">
      <c r="A25" s="60" t="s">
        <v>301</v>
      </c>
      <c r="B25" s="87"/>
      <c r="C25" s="87"/>
      <c r="D25" s="87"/>
    </row>
    <row r="26" ht="18" customHeight="1" spans="1:4">
      <c r="A26" s="81" t="s">
        <v>294</v>
      </c>
      <c r="B26" s="87"/>
      <c r="C26" s="87"/>
      <c r="D26" s="87"/>
    </row>
    <row r="27" ht="18" customHeight="1" spans="1:4">
      <c r="A27" s="81" t="s">
        <v>295</v>
      </c>
      <c r="B27" s="87"/>
      <c r="C27" s="87"/>
      <c r="D27" s="87"/>
    </row>
    <row r="28" ht="18" customHeight="1" spans="1:4">
      <c r="A28" s="81" t="s">
        <v>296</v>
      </c>
      <c r="B28" s="87"/>
      <c r="C28" s="87"/>
      <c r="D28" s="87"/>
    </row>
    <row r="29" ht="18" customHeight="1" spans="1:4">
      <c r="A29" s="60" t="s">
        <v>302</v>
      </c>
      <c r="B29" s="87"/>
      <c r="C29" s="87"/>
      <c r="D29" s="87"/>
    </row>
    <row r="30" ht="18" customHeight="1" spans="1:4">
      <c r="A30" s="81" t="s">
        <v>294</v>
      </c>
      <c r="B30" s="87"/>
      <c r="C30" s="87"/>
      <c r="D30" s="87"/>
    </row>
    <row r="31" ht="18" customHeight="1" spans="1:4">
      <c r="A31" s="81" t="s">
        <v>295</v>
      </c>
      <c r="B31" s="87"/>
      <c r="C31" s="87"/>
      <c r="D31" s="87"/>
    </row>
    <row r="32" ht="18" customHeight="1" spans="1:4">
      <c r="A32" s="81" t="s">
        <v>296</v>
      </c>
      <c r="B32" s="87"/>
      <c r="C32" s="87"/>
      <c r="D32" s="87"/>
    </row>
    <row r="33" ht="18" customHeight="1" spans="1:4">
      <c r="A33" s="63"/>
      <c r="B33" s="87"/>
      <c r="C33" s="87"/>
      <c r="D33" s="87"/>
    </row>
    <row r="34" ht="18" customHeight="1" spans="1:4">
      <c r="A34" s="65" t="s">
        <v>303</v>
      </c>
      <c r="B34" s="87"/>
      <c r="C34" s="87"/>
      <c r="D34" s="87"/>
    </row>
    <row r="35" ht="18" customHeight="1" spans="1:4">
      <c r="A35" s="81" t="s">
        <v>294</v>
      </c>
      <c r="B35" s="87"/>
      <c r="C35" s="87"/>
      <c r="D35" s="87"/>
    </row>
    <row r="36" ht="18" customHeight="1" spans="1:4">
      <c r="A36" s="81" t="s">
        <v>295</v>
      </c>
      <c r="B36" s="87"/>
      <c r="C36" s="87"/>
      <c r="D36" s="87"/>
    </row>
    <row r="37" ht="18" customHeight="1" spans="1:4">
      <c r="A37" s="81" t="s">
        <v>296</v>
      </c>
      <c r="B37" s="87"/>
      <c r="C37" s="87"/>
      <c r="D37" s="87"/>
    </row>
    <row r="38" ht="18" customHeight="1" spans="1:1">
      <c r="A38"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8" sqref="A8"/>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385</v>
      </c>
    </row>
    <row r="2" ht="31.5" customHeight="1" spans="1:45">
      <c r="A2" s="50" t="s">
        <v>386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325</v>
      </c>
      <c r="D4" s="59" t="s">
        <v>383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307</v>
      </c>
      <c r="B5" s="61"/>
      <c r="C5" s="61"/>
      <c r="D5" s="62"/>
    </row>
    <row r="6" ht="24.95" customHeight="1" spans="1:4">
      <c r="A6" s="63" t="s">
        <v>308</v>
      </c>
      <c r="B6" s="56"/>
      <c r="C6" s="61"/>
      <c r="D6" s="62"/>
    </row>
    <row r="7" ht="24.95" customHeight="1" spans="1:4">
      <c r="A7" s="60" t="s">
        <v>309</v>
      </c>
      <c r="B7" s="56"/>
      <c r="C7" s="61"/>
      <c r="D7" s="62"/>
    </row>
    <row r="8" ht="24.95" customHeight="1" spans="1:4">
      <c r="A8" s="63" t="s">
        <v>308</v>
      </c>
      <c r="B8" s="56"/>
      <c r="C8" s="61"/>
      <c r="D8" s="62"/>
    </row>
    <row r="9" ht="24.95" customHeight="1" spans="1:4">
      <c r="A9" s="60" t="s">
        <v>310</v>
      </c>
      <c r="B9" s="56"/>
      <c r="C9" s="61"/>
      <c r="D9" s="62"/>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4" customHeight="1" spans="1:1">
      <c r="A22"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B5" sqref="B5"/>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387</v>
      </c>
      <c r="B1" s="45"/>
      <c r="C1" s="45"/>
      <c r="D1" s="46"/>
    </row>
    <row r="2" ht="57.95" customHeight="1" spans="1:4">
      <c r="A2" s="47" t="s">
        <v>388</v>
      </c>
      <c r="B2" s="47"/>
      <c r="C2" s="47"/>
      <c r="D2" s="48"/>
    </row>
    <row r="3" ht="20.25" spans="1:4">
      <c r="A3" s="48"/>
      <c r="B3" s="48"/>
      <c r="C3" s="48"/>
      <c r="D3" s="48"/>
    </row>
    <row r="4" ht="32.1" customHeight="1" spans="1:4">
      <c r="A4" s="48"/>
      <c r="B4" s="48"/>
      <c r="C4" s="48"/>
      <c r="D4" s="48"/>
    </row>
    <row r="5" ht="20.25"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B11" sqref="B11"/>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389</v>
      </c>
      <c r="B1" s="4"/>
    </row>
    <row r="2" s="14" customFormat="1" ht="28.7" customHeight="1" spans="1:7">
      <c r="A2" s="16" t="s">
        <v>390</v>
      </c>
      <c r="B2" s="16"/>
      <c r="C2" s="16"/>
      <c r="D2" s="16"/>
      <c r="E2" s="16"/>
      <c r="F2" s="16"/>
      <c r="G2" s="16"/>
    </row>
    <row r="3" ht="14.25" customHeight="1" spans="1:7">
      <c r="A3" s="24"/>
      <c r="B3" s="24"/>
      <c r="G3" s="17" t="s">
        <v>391</v>
      </c>
    </row>
    <row r="4" ht="21.95" customHeight="1" spans="1:7">
      <c r="A4" s="18" t="s">
        <v>392</v>
      </c>
      <c r="B4" s="18" t="s">
        <v>393</v>
      </c>
      <c r="C4" s="18"/>
      <c r="D4" s="18"/>
      <c r="E4" s="18" t="s">
        <v>394</v>
      </c>
      <c r="F4" s="18"/>
      <c r="G4" s="18"/>
    </row>
    <row r="5" ht="21.95" customHeight="1" spans="1:7">
      <c r="A5" s="18"/>
      <c r="B5" s="39"/>
      <c r="C5" s="18" t="s">
        <v>395</v>
      </c>
      <c r="D5" s="18" t="s">
        <v>396</v>
      </c>
      <c r="E5" s="39"/>
      <c r="F5" s="18" t="s">
        <v>395</v>
      </c>
      <c r="G5" s="18" t="s">
        <v>396</v>
      </c>
    </row>
    <row r="6" ht="21.95" customHeight="1" spans="1:7">
      <c r="A6" s="18" t="s">
        <v>397</v>
      </c>
      <c r="B6" s="18" t="s">
        <v>398</v>
      </c>
      <c r="C6" s="18" t="s">
        <v>399</v>
      </c>
      <c r="D6" s="18" t="s">
        <v>400</v>
      </c>
      <c r="E6" s="18" t="s">
        <v>401</v>
      </c>
      <c r="F6" s="18" t="s">
        <v>402</v>
      </c>
      <c r="G6" s="18" t="s">
        <v>403</v>
      </c>
    </row>
    <row r="7" s="38" customFormat="1" ht="21" customHeight="1" spans="1:7">
      <c r="A7" s="40" t="s">
        <v>404</v>
      </c>
      <c r="B7" s="41"/>
      <c r="C7" s="41"/>
      <c r="D7" s="42"/>
      <c r="E7" s="41"/>
      <c r="F7" s="41"/>
      <c r="G7" s="43"/>
    </row>
    <row r="8" spans="1:7">
      <c r="A8" s="24" t="s">
        <v>405</v>
      </c>
      <c r="B8" s="24"/>
      <c r="C8" s="24"/>
      <c r="D8" s="24"/>
      <c r="E8" s="24"/>
      <c r="F8" s="24"/>
      <c r="G8" s="24"/>
    </row>
    <row r="9" spans="1:7">
      <c r="A9" s="24" t="s">
        <v>406</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B27" sqref="B27"/>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123</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f>B6+B22</f>
        <v>951</v>
      </c>
      <c r="C5" s="178">
        <f>C6+C22</f>
        <v>1420</v>
      </c>
      <c r="D5" s="231">
        <f>C5/B5</f>
        <v>1.4931650893796</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f>SUM(B7:B21)</f>
        <v>951</v>
      </c>
      <c r="C6" s="178">
        <f>SUM(C7:C21)</f>
        <v>1418</v>
      </c>
      <c r="D6" s="231">
        <f t="shared" ref="D6:D14" si="0">C6/B6</f>
        <v>1.49106203995794</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0">
        <v>599</v>
      </c>
      <c r="C7" s="181">
        <v>842</v>
      </c>
      <c r="D7" s="232">
        <f t="shared" si="0"/>
        <v>1.40567612687813</v>
      </c>
    </row>
    <row r="8" s="70" customFormat="1" ht="24.95" customHeight="1" spans="1:4">
      <c r="A8" s="108" t="s">
        <v>72</v>
      </c>
      <c r="B8" s="180">
        <v>57</v>
      </c>
      <c r="C8" s="181">
        <v>27</v>
      </c>
      <c r="D8" s="232">
        <f t="shared" si="0"/>
        <v>0.473684210526316</v>
      </c>
    </row>
    <row r="9" s="70" customFormat="1" ht="24.95" customHeight="1" spans="1:4">
      <c r="A9" s="108" t="s">
        <v>73</v>
      </c>
      <c r="B9" s="180">
        <v>66</v>
      </c>
      <c r="C9" s="181">
        <v>51</v>
      </c>
      <c r="D9" s="232">
        <f t="shared" si="0"/>
        <v>0.772727272727273</v>
      </c>
    </row>
    <row r="10" s="70" customFormat="1" ht="24.95" customHeight="1" spans="1:4">
      <c r="A10" s="108" t="s">
        <v>74</v>
      </c>
      <c r="B10" s="180">
        <v>1</v>
      </c>
      <c r="C10" s="181">
        <v>16</v>
      </c>
      <c r="D10" s="232">
        <f t="shared" si="0"/>
        <v>16</v>
      </c>
    </row>
    <row r="11" s="70" customFormat="1" ht="24.95" customHeight="1" spans="1:4">
      <c r="A11" s="108" t="s">
        <v>75</v>
      </c>
      <c r="B11" s="180">
        <v>84</v>
      </c>
      <c r="C11" s="181">
        <v>100</v>
      </c>
      <c r="D11" s="232">
        <f t="shared" si="0"/>
        <v>1.19047619047619</v>
      </c>
    </row>
    <row r="12" s="70" customFormat="1" ht="24.95" customHeight="1" spans="1:4">
      <c r="A12" s="108" t="s">
        <v>76</v>
      </c>
      <c r="B12" s="180">
        <v>29</v>
      </c>
      <c r="C12" s="181">
        <v>43</v>
      </c>
      <c r="D12" s="232">
        <f t="shared" si="0"/>
        <v>1.48275862068966</v>
      </c>
    </row>
    <row r="13" s="70" customFormat="1" ht="24.95" customHeight="1" spans="1:4">
      <c r="A13" s="108" t="s">
        <v>77</v>
      </c>
      <c r="B13" s="180">
        <v>31</v>
      </c>
      <c r="C13" s="181">
        <v>28</v>
      </c>
      <c r="D13" s="232">
        <f t="shared" si="0"/>
        <v>0.903225806451613</v>
      </c>
    </row>
    <row r="14" s="70" customFormat="1" ht="24.95" customHeight="1" spans="1:4">
      <c r="A14" s="108" t="s">
        <v>78</v>
      </c>
      <c r="B14" s="180">
        <v>2</v>
      </c>
      <c r="C14" s="181">
        <v>2</v>
      </c>
      <c r="D14" s="232">
        <f t="shared" si="0"/>
        <v>1</v>
      </c>
    </row>
    <row r="15" s="70" customFormat="1" ht="24.95" customHeight="1" spans="1:4">
      <c r="A15" s="108" t="s">
        <v>79</v>
      </c>
      <c r="B15" s="180">
        <v>0</v>
      </c>
      <c r="C15" s="181">
        <v>1</v>
      </c>
      <c r="D15" s="232"/>
    </row>
    <row r="16" s="70" customFormat="1" ht="24.95" customHeight="1" spans="1:4">
      <c r="A16" s="108" t="s">
        <v>80</v>
      </c>
      <c r="B16" s="180">
        <v>82</v>
      </c>
      <c r="C16" s="181">
        <v>305</v>
      </c>
      <c r="D16" s="232">
        <f>C16/B16</f>
        <v>3.71951219512195</v>
      </c>
    </row>
    <row r="17" s="70" customFormat="1" ht="24.95" customHeight="1" spans="1:4">
      <c r="A17" s="108" t="s">
        <v>81</v>
      </c>
      <c r="B17" s="180">
        <v>0</v>
      </c>
      <c r="C17" s="181">
        <v>2</v>
      </c>
      <c r="D17" s="232"/>
    </row>
    <row r="18" s="70" customFormat="1" ht="24.95" customHeight="1" spans="1:4">
      <c r="A18" s="108" t="s">
        <v>82</v>
      </c>
      <c r="B18" s="180"/>
      <c r="C18" s="181"/>
      <c r="D18" s="232"/>
    </row>
    <row r="19" s="70" customFormat="1" ht="24.95" customHeight="1" spans="1:4">
      <c r="A19" s="108" t="s">
        <v>83</v>
      </c>
      <c r="B19" s="180">
        <v>0</v>
      </c>
      <c r="C19" s="181">
        <v>1</v>
      </c>
      <c r="D19" s="232"/>
    </row>
    <row r="20" s="70" customFormat="1" ht="24.95" customHeight="1" spans="1:4">
      <c r="A20" s="108" t="s">
        <v>84</v>
      </c>
      <c r="B20" s="233"/>
      <c r="C20" s="181"/>
      <c r="D20" s="232"/>
    </row>
    <row r="21" s="70" customFormat="1" ht="24.95" customHeight="1" spans="1:4">
      <c r="A21" s="108" t="s">
        <v>85</v>
      </c>
      <c r="B21" s="180"/>
      <c r="C21" s="181"/>
      <c r="D21" s="232"/>
    </row>
    <row r="22" s="70" customFormat="1" ht="24.95" customHeight="1" spans="1:4">
      <c r="A22" s="179" t="s">
        <v>86</v>
      </c>
      <c r="B22" s="178">
        <f>SUM(B23:B29)</f>
        <v>0</v>
      </c>
      <c r="C22" s="178">
        <f>SUM(C23:C29)</f>
        <v>2</v>
      </c>
      <c r="D22" s="231"/>
    </row>
    <row r="23" s="70" customFormat="1" ht="26.1" customHeight="1" spans="1:4">
      <c r="A23" s="108" t="s">
        <v>87</v>
      </c>
      <c r="B23" s="180"/>
      <c r="C23" s="181"/>
      <c r="D23" s="232"/>
    </row>
    <row r="24" s="70" customFormat="1" ht="26.1" customHeight="1" spans="1:4">
      <c r="A24" s="108" t="s">
        <v>88</v>
      </c>
      <c r="B24" s="180"/>
      <c r="C24" s="181"/>
      <c r="D24" s="232"/>
    </row>
    <row r="25" ht="26.1" customHeight="1" spans="1:4">
      <c r="A25" s="108" t="s">
        <v>89</v>
      </c>
      <c r="B25" s="180">
        <v>0</v>
      </c>
      <c r="C25" s="181">
        <v>2</v>
      </c>
      <c r="D25" s="232"/>
    </row>
    <row r="26" ht="26.1" customHeight="1" spans="1:4">
      <c r="A26" s="108" t="s">
        <v>90</v>
      </c>
      <c r="B26" s="180"/>
      <c r="C26" s="181"/>
      <c r="D26" s="232"/>
    </row>
    <row r="27" ht="26.1" customHeight="1" spans="1:4">
      <c r="A27" s="108" t="s">
        <v>91</v>
      </c>
      <c r="B27" s="180"/>
      <c r="C27" s="181"/>
      <c r="D27" s="232"/>
    </row>
    <row r="28" ht="26.1" customHeight="1" spans="1:4">
      <c r="A28" s="108" t="s">
        <v>92</v>
      </c>
      <c r="B28" s="180"/>
      <c r="C28" s="181"/>
      <c r="D28" s="232"/>
    </row>
    <row r="29" ht="26.1" customHeight="1" spans="1:4">
      <c r="A29" s="108" t="s">
        <v>93</v>
      </c>
      <c r="B29" s="180"/>
      <c r="C29" s="181"/>
      <c r="D29" s="232"/>
    </row>
    <row r="30" spans="1:4">
      <c r="A30" s="184"/>
      <c r="B30" s="184"/>
      <c r="C30" s="185"/>
      <c r="D30" s="184"/>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5" sqref="A5"/>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407</v>
      </c>
      <c r="B1" s="26"/>
    </row>
    <row r="2" s="14" customFormat="1" ht="47.1" customHeight="1" spans="1:3">
      <c r="A2" s="27" t="s">
        <v>408</v>
      </c>
      <c r="B2" s="27"/>
      <c r="C2" s="27"/>
    </row>
    <row r="3" ht="26.1" customHeight="1" spans="1:3">
      <c r="A3" s="28"/>
      <c r="B3" s="28"/>
      <c r="C3" s="29" t="s">
        <v>391</v>
      </c>
    </row>
    <row r="4" ht="47.1" customHeight="1" spans="1:3">
      <c r="A4" s="18" t="s">
        <v>65</v>
      </c>
      <c r="B4" s="18" t="s">
        <v>409</v>
      </c>
      <c r="C4" s="18" t="s">
        <v>410</v>
      </c>
    </row>
    <row r="5" ht="42" customHeight="1" spans="1:3">
      <c r="A5" s="30" t="s">
        <v>411</v>
      </c>
      <c r="B5" s="31"/>
      <c r="C5" s="31"/>
    </row>
    <row r="6" ht="42" customHeight="1" spans="1:3">
      <c r="A6" s="30" t="s">
        <v>412</v>
      </c>
      <c r="B6" s="31"/>
      <c r="C6" s="31"/>
    </row>
    <row r="7" ht="42" customHeight="1" spans="1:3">
      <c r="A7" s="30" t="s">
        <v>413</v>
      </c>
      <c r="B7" s="31"/>
      <c r="C7" s="31"/>
    </row>
    <row r="8" ht="42" customHeight="1" spans="1:3">
      <c r="A8" s="30" t="s">
        <v>414</v>
      </c>
      <c r="B8" s="31"/>
      <c r="C8" s="31"/>
    </row>
    <row r="9" ht="42" customHeight="1" spans="1:5">
      <c r="A9" s="30" t="s">
        <v>415</v>
      </c>
      <c r="B9" s="31"/>
      <c r="C9" s="31"/>
      <c r="E9" s="34"/>
    </row>
    <row r="10" ht="42" customHeight="1" spans="1:3">
      <c r="A10" s="30" t="s">
        <v>416</v>
      </c>
      <c r="B10" s="31"/>
      <c r="C10" s="35"/>
    </row>
    <row r="11" ht="42" customHeight="1" spans="1:3">
      <c r="A11" s="30" t="s">
        <v>417</v>
      </c>
      <c r="B11" s="31"/>
      <c r="C11" s="31"/>
    </row>
    <row r="12" ht="42" customHeight="1" spans="1:3">
      <c r="A12" s="30" t="s">
        <v>418</v>
      </c>
      <c r="B12" s="32"/>
      <c r="C12" s="35"/>
    </row>
    <row r="13" ht="42" customHeight="1" spans="1:3">
      <c r="A13" s="30" t="s">
        <v>419</v>
      </c>
      <c r="B13" s="32"/>
      <c r="C13" s="35"/>
    </row>
    <row r="14" ht="42" customHeight="1" spans="1:5">
      <c r="A14" s="30" t="s">
        <v>420</v>
      </c>
      <c r="B14" s="32"/>
      <c r="C14" s="31"/>
      <c r="E14" s="36"/>
    </row>
    <row r="15" ht="42" customHeight="1" spans="1:3">
      <c r="A15" s="30" t="s">
        <v>421</v>
      </c>
      <c r="B15" s="32"/>
      <c r="C15" s="32"/>
    </row>
    <row r="16" ht="42" customHeight="1" spans="1:3">
      <c r="A16" s="30" t="s">
        <v>422</v>
      </c>
      <c r="B16" s="32"/>
      <c r="C16" s="32"/>
    </row>
    <row r="17" ht="48" customHeight="1" spans="1:3">
      <c r="A17" s="37" t="s">
        <v>423</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A5" sqref="A5"/>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424</v>
      </c>
    </row>
    <row r="2" s="14" customFormat="1" ht="42.95" customHeight="1" spans="1:3">
      <c r="A2" s="27" t="s">
        <v>425</v>
      </c>
      <c r="B2" s="27"/>
      <c r="C2" s="27"/>
    </row>
    <row r="3" ht="21" customHeight="1" spans="1:3">
      <c r="A3" s="28"/>
      <c r="B3" s="28"/>
      <c r="C3" s="29" t="s">
        <v>391</v>
      </c>
    </row>
    <row r="4" ht="42.95" customHeight="1" spans="1:3">
      <c r="A4" s="18" t="s">
        <v>65</v>
      </c>
      <c r="B4" s="18" t="s">
        <v>409</v>
      </c>
      <c r="C4" s="18" t="s">
        <v>410</v>
      </c>
    </row>
    <row r="5" ht="58.5" customHeight="1" spans="1:3">
      <c r="A5" s="30" t="s">
        <v>426</v>
      </c>
      <c r="B5" s="31"/>
      <c r="C5" s="31"/>
    </row>
    <row r="6" ht="58.5" customHeight="1" spans="1:3">
      <c r="A6" s="30" t="s">
        <v>427</v>
      </c>
      <c r="B6" s="31"/>
      <c r="C6" s="31"/>
    </row>
    <row r="7" ht="58.5" customHeight="1" spans="1:3">
      <c r="A7" s="30" t="s">
        <v>428</v>
      </c>
      <c r="B7" s="31"/>
      <c r="C7" s="31"/>
    </row>
    <row r="8" ht="58.5" customHeight="1" spans="1:3">
      <c r="A8" s="30" t="s">
        <v>429</v>
      </c>
      <c r="B8" s="31"/>
      <c r="C8" s="31"/>
    </row>
    <row r="9" ht="58.5" customHeight="1" spans="1:3">
      <c r="A9" s="30" t="s">
        <v>430</v>
      </c>
      <c r="B9" s="31"/>
      <c r="C9" s="31"/>
    </row>
    <row r="10" ht="58.5" customHeight="1" spans="1:3">
      <c r="A10" s="30" t="s">
        <v>431</v>
      </c>
      <c r="B10" s="32"/>
      <c r="C10" s="32"/>
    </row>
    <row r="11" ht="58.5" customHeight="1" spans="1:3">
      <c r="A11" s="30" t="s">
        <v>432</v>
      </c>
      <c r="B11" s="32"/>
      <c r="C11" s="32"/>
    </row>
    <row r="12" ht="45" customHeight="1" spans="1:3">
      <c r="A12" s="28" t="s">
        <v>433</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1" activePane="bottomLeft" state="frozen"/>
      <selection/>
      <selection pane="bottomLeft" activeCell="A16" sqref="A16"/>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434</v>
      </c>
    </row>
    <row r="2" s="14" customFormat="1" ht="28.7" customHeight="1" spans="1:3">
      <c r="A2" s="16" t="s">
        <v>435</v>
      </c>
      <c r="B2" s="16"/>
      <c r="C2" s="16"/>
    </row>
    <row r="3" ht="24" customHeight="1" spans="3:3">
      <c r="C3" s="17" t="s">
        <v>391</v>
      </c>
    </row>
    <row r="4" ht="28.5" customHeight="1" spans="1:3">
      <c r="A4" s="18" t="s">
        <v>65</v>
      </c>
      <c r="B4" s="18" t="s">
        <v>436</v>
      </c>
      <c r="C4" s="18" t="s">
        <v>437</v>
      </c>
    </row>
    <row r="5" ht="28.5" customHeight="1" spans="1:3">
      <c r="A5" s="19" t="s">
        <v>438</v>
      </c>
      <c r="B5" s="20" t="s">
        <v>439</v>
      </c>
      <c r="C5" s="21"/>
    </row>
    <row r="6" ht="28.5" customHeight="1" spans="1:3">
      <c r="A6" s="19" t="s">
        <v>440</v>
      </c>
      <c r="B6" s="20" t="s">
        <v>399</v>
      </c>
      <c r="C6" s="21"/>
    </row>
    <row r="7" ht="28.5" customHeight="1" spans="1:3">
      <c r="A7" s="19" t="s">
        <v>441</v>
      </c>
      <c r="B7" s="20" t="s">
        <v>400</v>
      </c>
      <c r="C7" s="21"/>
    </row>
    <row r="8" ht="28.5" customHeight="1" spans="1:3">
      <c r="A8" s="19" t="s">
        <v>442</v>
      </c>
      <c r="B8" s="20" t="s">
        <v>443</v>
      </c>
      <c r="C8" s="21"/>
    </row>
    <row r="9" ht="28.5" customHeight="1" spans="1:3">
      <c r="A9" s="19" t="s">
        <v>441</v>
      </c>
      <c r="B9" s="20" t="s">
        <v>402</v>
      </c>
      <c r="C9" s="21"/>
    </row>
    <row r="10" ht="28.5" customHeight="1" spans="1:3">
      <c r="A10" s="19" t="s">
        <v>444</v>
      </c>
      <c r="B10" s="20" t="s">
        <v>445</v>
      </c>
      <c r="C10" s="21"/>
    </row>
    <row r="11" ht="28.5" customHeight="1" spans="1:3">
      <c r="A11" s="19" t="s">
        <v>440</v>
      </c>
      <c r="B11" s="20" t="s">
        <v>446</v>
      </c>
      <c r="C11" s="21"/>
    </row>
    <row r="12" ht="28.5" customHeight="1" spans="1:3">
      <c r="A12" s="19" t="s">
        <v>442</v>
      </c>
      <c r="B12" s="20" t="s">
        <v>447</v>
      </c>
      <c r="C12" s="21"/>
    </row>
    <row r="13" ht="28.5" customHeight="1" spans="1:3">
      <c r="A13" s="19" t="s">
        <v>448</v>
      </c>
      <c r="B13" s="20" t="s">
        <v>449</v>
      </c>
      <c r="C13" s="21"/>
    </row>
    <row r="14" ht="28.5" customHeight="1" spans="1:3">
      <c r="A14" s="19" t="s">
        <v>440</v>
      </c>
      <c r="B14" s="20" t="s">
        <v>450</v>
      </c>
      <c r="C14" s="22"/>
    </row>
    <row r="15" ht="28.5" customHeight="1" spans="1:3">
      <c r="A15" s="19" t="s">
        <v>442</v>
      </c>
      <c r="B15" s="20" t="s">
        <v>451</v>
      </c>
      <c r="C15" s="22"/>
    </row>
    <row r="16" ht="28.5" customHeight="1" spans="1:3">
      <c r="A16" s="19" t="s">
        <v>452</v>
      </c>
      <c r="B16" s="20" t="s">
        <v>453</v>
      </c>
      <c r="C16" s="23"/>
    </row>
    <row r="17" ht="28.5" customHeight="1" spans="1:3">
      <c r="A17" s="19" t="s">
        <v>440</v>
      </c>
      <c r="B17" s="20" t="s">
        <v>454</v>
      </c>
      <c r="C17" s="23"/>
    </row>
    <row r="18" ht="28.5" customHeight="1" spans="1:3">
      <c r="A18" s="19" t="s">
        <v>455</v>
      </c>
      <c r="B18" s="20"/>
      <c r="C18" s="23"/>
    </row>
    <row r="19" ht="28.5" customHeight="1" spans="1:3">
      <c r="A19" s="19" t="s">
        <v>456</v>
      </c>
      <c r="B19" s="20" t="s">
        <v>457</v>
      </c>
      <c r="C19" s="23"/>
    </row>
    <row r="20" ht="28.5" customHeight="1" spans="1:3">
      <c r="A20" s="19" t="s">
        <v>442</v>
      </c>
      <c r="B20" s="20" t="s">
        <v>458</v>
      </c>
      <c r="C20" s="23"/>
    </row>
    <row r="21" ht="28.5" customHeight="1" spans="1:3">
      <c r="A21" s="19" t="s">
        <v>455</v>
      </c>
      <c r="B21" s="20"/>
      <c r="C21" s="23"/>
    </row>
    <row r="22" ht="28.5" customHeight="1" spans="1:3">
      <c r="A22" s="19" t="s">
        <v>459</v>
      </c>
      <c r="B22" s="20" t="s">
        <v>460</v>
      </c>
      <c r="C22" s="23"/>
    </row>
    <row r="23" ht="28.5" customHeight="1" spans="1:3">
      <c r="A23" s="19" t="s">
        <v>461</v>
      </c>
      <c r="B23" s="20" t="s">
        <v>462</v>
      </c>
      <c r="C23" s="23"/>
    </row>
    <row r="24" ht="28.5" customHeight="1" spans="1:3">
      <c r="A24" s="19" t="s">
        <v>440</v>
      </c>
      <c r="B24" s="20" t="s">
        <v>463</v>
      </c>
      <c r="C24" s="22"/>
    </row>
    <row r="25" ht="28.5" customHeight="1" spans="1:3">
      <c r="A25" s="19" t="s">
        <v>442</v>
      </c>
      <c r="B25" s="20" t="s">
        <v>464</v>
      </c>
      <c r="C25" s="23"/>
    </row>
    <row r="26" ht="43.5" customHeight="1" spans="1:3">
      <c r="A26" s="24" t="s">
        <v>465</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5" sqref="A5"/>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466</v>
      </c>
      <c r="B1" s="5"/>
      <c r="C1" s="5"/>
    </row>
    <row r="2" s="2" customFormat="1" ht="28.7" customHeight="1" spans="1:3">
      <c r="A2" s="6" t="s">
        <v>467</v>
      </c>
      <c r="B2" s="6"/>
      <c r="C2" s="6"/>
    </row>
    <row r="3" ht="22.5" customHeight="1" spans="2:3">
      <c r="B3" s="7"/>
      <c r="C3" s="8" t="s">
        <v>391</v>
      </c>
    </row>
    <row r="4" ht="57.75" customHeight="1" spans="1:3">
      <c r="A4" s="9" t="s">
        <v>468</v>
      </c>
      <c r="B4" s="9" t="s">
        <v>436</v>
      </c>
      <c r="C4" s="9" t="s">
        <v>437</v>
      </c>
    </row>
    <row r="5" ht="45" customHeight="1" spans="1:3">
      <c r="A5" s="10" t="s">
        <v>469</v>
      </c>
      <c r="B5" s="11" t="s">
        <v>398</v>
      </c>
      <c r="C5" s="12"/>
    </row>
    <row r="6" ht="45" customHeight="1" spans="1:3">
      <c r="A6" s="10" t="s">
        <v>470</v>
      </c>
      <c r="B6" s="11" t="s">
        <v>399</v>
      </c>
      <c r="C6" s="12"/>
    </row>
    <row r="7" ht="45" customHeight="1" spans="1:3">
      <c r="A7" s="10" t="s">
        <v>471</v>
      </c>
      <c r="B7" s="11" t="s">
        <v>400</v>
      </c>
      <c r="C7" s="12"/>
    </row>
    <row r="8" ht="45" customHeight="1" spans="1:3">
      <c r="A8" s="10" t="s">
        <v>472</v>
      </c>
      <c r="B8" s="11" t="s">
        <v>401</v>
      </c>
      <c r="C8" s="12"/>
    </row>
    <row r="9" ht="45" customHeight="1" spans="1:3">
      <c r="A9" s="10" t="s">
        <v>470</v>
      </c>
      <c r="B9" s="11" t="s">
        <v>402</v>
      </c>
      <c r="C9" s="12"/>
    </row>
    <row r="10" ht="45" customHeight="1" spans="1:3">
      <c r="A10" s="10" t="s">
        <v>471</v>
      </c>
      <c r="B10" s="11" t="s">
        <v>403</v>
      </c>
      <c r="C10" s="12"/>
    </row>
    <row r="11" ht="57.75" customHeight="1" spans="1:3">
      <c r="A11" s="10" t="s">
        <v>473</v>
      </c>
      <c r="B11" s="11" t="s">
        <v>474</v>
      </c>
      <c r="C11" s="12"/>
    </row>
    <row r="12" ht="57.75" customHeight="1" spans="1:3">
      <c r="A12" s="10" t="s">
        <v>470</v>
      </c>
      <c r="B12" s="11" t="s">
        <v>447</v>
      </c>
      <c r="C12" s="12"/>
    </row>
    <row r="13" ht="57.75" customHeight="1" spans="1:3">
      <c r="A13" s="10" t="s">
        <v>471</v>
      </c>
      <c r="B13" s="11" t="s">
        <v>475</v>
      </c>
      <c r="C13" s="12"/>
    </row>
    <row r="14" ht="41.45" customHeight="1" spans="1:3">
      <c r="A14" s="7" t="s">
        <v>476</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9" sqref="E9"/>
    </sheetView>
  </sheetViews>
  <sheetFormatPr defaultColWidth="10" defaultRowHeight="13.5" outlineLevelRow="1" outlineLevelCol="3"/>
  <cols>
    <col min="1" max="2" width="20.625" style="228" customWidth="1"/>
    <col min="3" max="3" width="43.75" style="228" customWidth="1"/>
    <col min="4" max="4" width="0.25" style="228" customWidth="1"/>
    <col min="5" max="5" width="28.875" style="228" customWidth="1"/>
    <col min="6" max="16384" width="10" style="228"/>
  </cols>
  <sheetData>
    <row r="1" ht="87" customHeight="1" spans="1:4">
      <c r="A1" s="90" t="s">
        <v>124</v>
      </c>
      <c r="B1" s="91"/>
      <c r="C1" s="91"/>
      <c r="D1" s="91"/>
    </row>
    <row r="2" ht="285" customHeight="1" spans="1:4">
      <c r="A2" s="139" t="s">
        <v>125</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topLeftCell="A4" workbookViewId="0">
      <selection activeCell="B21" sqref="B21"/>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126</v>
      </c>
    </row>
    <row r="2" ht="30.75" customHeight="1" spans="1:42">
      <c r="A2" s="50" t="s">
        <v>127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78">
        <f>SUM(B6:B29)</f>
        <v>2660</v>
      </c>
      <c r="C5" s="178">
        <f>SUM(C6:C29)</f>
        <v>3512</v>
      </c>
      <c r="D5" s="107">
        <f>C5/B5</f>
        <v>1.3203007518797</v>
      </c>
    </row>
    <row r="6" s="4" customFormat="1" ht="24.95" customHeight="1" spans="1:42">
      <c r="A6" s="97" t="s">
        <v>98</v>
      </c>
      <c r="B6" s="180">
        <v>772</v>
      </c>
      <c r="C6" s="181">
        <v>996</v>
      </c>
      <c r="D6" s="110">
        <f>C6/B6</f>
        <v>1.29015544041451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80"/>
      <c r="C7" s="181"/>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80">
        <v>0</v>
      </c>
      <c r="C8" s="181">
        <v>1</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80"/>
      <c r="C9" s="181"/>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80"/>
      <c r="C10" s="181"/>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80"/>
      <c r="C11" s="181"/>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80">
        <v>105</v>
      </c>
      <c r="C12" s="181">
        <v>120</v>
      </c>
      <c r="D12" s="110">
        <f t="shared" ref="D12:D17" si="0">C12/B12</f>
        <v>1.14285714285714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80">
        <v>479</v>
      </c>
      <c r="C13" s="181">
        <v>515</v>
      </c>
      <c r="D13" s="110">
        <f t="shared" si="0"/>
        <v>1.07515657620042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80">
        <v>101</v>
      </c>
      <c r="C14" s="181">
        <v>104</v>
      </c>
      <c r="D14" s="110">
        <f t="shared" si="0"/>
        <v>1.02970297029703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80">
        <v>96</v>
      </c>
      <c r="C15" s="181">
        <v>91</v>
      </c>
      <c r="D15" s="110">
        <f t="shared" si="0"/>
        <v>0.947916666666667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80">
        <v>162</v>
      </c>
      <c r="C16" s="181">
        <v>198</v>
      </c>
      <c r="D16" s="110">
        <f t="shared" si="0"/>
        <v>1.22222222222222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80">
        <v>842</v>
      </c>
      <c r="C17" s="181">
        <v>995</v>
      </c>
      <c r="D17" s="110">
        <f t="shared" si="0"/>
        <v>1.18171021377672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80"/>
      <c r="C18" s="18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80">
        <v>0</v>
      </c>
      <c r="C19" s="181">
        <v>354</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80"/>
      <c r="C20" s="18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80"/>
      <c r="C21" s="18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80"/>
      <c r="C22" s="18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80"/>
      <c r="C23" s="18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80">
        <v>103</v>
      </c>
      <c r="C24" s="181">
        <v>138</v>
      </c>
      <c r="D24" s="110">
        <f>C24/B24</f>
        <v>1.33980582524272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80"/>
      <c r="C25" s="181"/>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80"/>
      <c r="C26" s="181"/>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180"/>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80"/>
      <c r="C28" s="181"/>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80"/>
      <c r="C29" s="181"/>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4"/>
      <c r="B30" s="184"/>
      <c r="C30" s="185"/>
      <c r="D30" s="184"/>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1" sqref="A1:D1"/>
    </sheetView>
  </sheetViews>
  <sheetFormatPr defaultColWidth="10" defaultRowHeight="13.5" outlineLevelCol="3"/>
  <cols>
    <col min="1" max="3" width="20.625" style="228" customWidth="1"/>
    <col min="4" max="4" width="26.75" style="228" customWidth="1"/>
    <col min="5" max="5" width="28.875" style="228" customWidth="1"/>
    <col min="6" max="16384" width="10" style="228"/>
  </cols>
  <sheetData>
    <row r="1" ht="86.25" customHeight="1" spans="1:4">
      <c r="A1" s="90" t="s">
        <v>128</v>
      </c>
      <c r="B1" s="91"/>
      <c r="C1" s="91"/>
      <c r="D1" s="91"/>
    </row>
    <row r="2" ht="93" customHeight="1" spans="1:4">
      <c r="A2" s="229" t="s">
        <v>129</v>
      </c>
      <c r="B2" s="229"/>
      <c r="C2" s="229"/>
      <c r="D2" s="229"/>
    </row>
    <row r="3" ht="93" customHeight="1" spans="1:4">
      <c r="A3" s="229"/>
      <c r="B3" s="229"/>
      <c r="C3" s="229"/>
      <c r="D3" s="229"/>
    </row>
    <row r="4" ht="93" customHeight="1" spans="1:4">
      <c r="A4" s="229"/>
      <c r="B4" s="229"/>
      <c r="C4" s="229"/>
      <c r="D4" s="229"/>
    </row>
    <row r="5" ht="93" customHeight="1" spans="1:4">
      <c r="A5" s="229"/>
      <c r="B5" s="229"/>
      <c r="C5" s="229"/>
      <c r="D5" s="229"/>
    </row>
    <row r="6" ht="93" customHeight="1" spans="1:4">
      <c r="A6" s="229"/>
      <c r="B6" s="229"/>
      <c r="C6" s="229"/>
      <c r="D6" s="229"/>
    </row>
    <row r="7" ht="147" customHeight="1" spans="1:4">
      <c r="A7" s="229"/>
      <c r="B7" s="229"/>
      <c r="C7" s="229"/>
      <c r="D7" s="229"/>
    </row>
    <row r="8" customHeight="1" spans="1:4">
      <c r="A8" s="230"/>
      <c r="B8" s="230"/>
      <c r="C8" s="230"/>
      <c r="D8" s="230"/>
    </row>
    <row r="9" customHeight="1" spans="1:4">
      <c r="A9" s="230"/>
      <c r="B9" s="230"/>
      <c r="C9" s="230"/>
      <c r="D9" s="230"/>
    </row>
    <row r="10" customHeight="1" spans="1:4">
      <c r="A10" s="230"/>
      <c r="B10" s="230"/>
      <c r="C10" s="230"/>
      <c r="D10" s="230"/>
    </row>
    <row r="11" customHeight="1" spans="1:4">
      <c r="A11" s="230"/>
      <c r="B11" s="230"/>
      <c r="C11" s="230"/>
      <c r="D11" s="230"/>
    </row>
    <row r="12" customHeight="1" spans="1:4">
      <c r="A12" s="230"/>
      <c r="B12" s="230"/>
      <c r="C12" s="230"/>
      <c r="D12" s="230"/>
    </row>
    <row r="13" customHeight="1" spans="1:4">
      <c r="A13" s="230"/>
      <c r="B13" s="230"/>
      <c r="C13" s="230"/>
      <c r="D13" s="230"/>
    </row>
    <row r="14" customHeight="1" spans="1:4">
      <c r="A14" s="230"/>
      <c r="B14" s="230"/>
      <c r="C14" s="230"/>
      <c r="D14" s="230"/>
    </row>
    <row r="15" customHeight="1" spans="1:4">
      <c r="A15" s="230"/>
      <c r="B15" s="230"/>
      <c r="C15" s="230"/>
      <c r="D15" s="230"/>
    </row>
    <row r="16" customHeight="1" spans="1:4">
      <c r="A16" s="230"/>
      <c r="B16" s="230"/>
      <c r="C16" s="230"/>
      <c r="D16" s="230"/>
    </row>
    <row r="17" customHeight="1" spans="1:4">
      <c r="A17" s="230"/>
      <c r="B17" s="230"/>
      <c r="C17" s="230"/>
      <c r="D17" s="230"/>
    </row>
    <row r="18" customHeight="1" spans="1:4">
      <c r="A18" s="230"/>
      <c r="B18" s="230"/>
      <c r="C18" s="230"/>
      <c r="D18" s="230"/>
    </row>
    <row r="19" customHeight="1" spans="1:4">
      <c r="A19" s="230"/>
      <c r="B19" s="230"/>
      <c r="C19" s="230"/>
      <c r="D19" s="230"/>
    </row>
    <row r="20" customHeight="1" spans="1:4">
      <c r="A20" s="230"/>
      <c r="B20" s="230"/>
      <c r="C20" s="230"/>
      <c r="D20" s="230"/>
    </row>
    <row r="21" customHeight="1" spans="1:4">
      <c r="A21" s="230"/>
      <c r="B21" s="230"/>
      <c r="C21" s="230"/>
      <c r="D21" s="230"/>
    </row>
    <row r="22" customHeight="1" spans="1:4">
      <c r="A22" s="230"/>
      <c r="B22" s="230"/>
      <c r="C22" s="230"/>
      <c r="D22" s="230"/>
    </row>
    <row r="23" customHeight="1" spans="1:4">
      <c r="A23" s="230"/>
      <c r="B23" s="230"/>
      <c r="C23" s="230"/>
      <c r="D23" s="230"/>
    </row>
    <row r="24" customHeight="1" spans="1:4">
      <c r="A24" s="230"/>
      <c r="B24" s="230"/>
      <c r="C24" s="230"/>
      <c r="D24" s="230"/>
    </row>
    <row r="25" customHeight="1" spans="1:4">
      <c r="A25" s="230"/>
      <c r="B25" s="230"/>
      <c r="C25" s="230"/>
      <c r="D25" s="230"/>
    </row>
    <row r="26" customHeight="1" spans="1:4">
      <c r="A26" s="230"/>
      <c r="B26" s="230"/>
      <c r="C26" s="230"/>
      <c r="D26" s="230"/>
    </row>
    <row r="27" customHeight="1" spans="1:4">
      <c r="A27" s="230"/>
      <c r="B27" s="230"/>
      <c r="C27" s="230"/>
      <c r="D27" s="230"/>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B12" sqref="B12"/>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130</v>
      </c>
    </row>
    <row r="2" s="148" customFormat="1" ht="24.95" customHeight="1" spans="1:248">
      <c r="A2" s="152" t="s">
        <v>131</v>
      </c>
      <c r="B2" s="152"/>
      <c r="C2" s="220"/>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1"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134</v>
      </c>
      <c r="B5" s="164">
        <f>SUM(B6:B47)</f>
        <v>1537</v>
      </c>
      <c r="C5" s="164">
        <f>SUM(C6:C47)</f>
        <v>1469</v>
      </c>
    </row>
    <row r="6" s="151" customFormat="1" ht="20.1" customHeight="1" spans="1:3">
      <c r="A6" s="159" t="s">
        <v>135</v>
      </c>
      <c r="B6" s="164"/>
      <c r="C6" s="164"/>
    </row>
    <row r="7" s="151" customFormat="1" ht="20.1" customHeight="1" spans="1:3">
      <c r="A7" s="159" t="s">
        <v>136</v>
      </c>
      <c r="B7" s="164"/>
      <c r="C7" s="164"/>
    </row>
    <row r="8" s="151" customFormat="1" ht="20.1" customHeight="1" spans="1:3">
      <c r="A8" s="159" t="s">
        <v>137</v>
      </c>
      <c r="B8" s="164"/>
      <c r="C8" s="164"/>
    </row>
    <row r="9" s="151" customFormat="1" ht="20.1" customHeight="1" spans="1:3">
      <c r="A9" s="159" t="s">
        <v>138</v>
      </c>
      <c r="B9" s="164"/>
      <c r="C9" s="164"/>
    </row>
    <row r="10" s="151" customFormat="1" ht="20.1" customHeight="1" spans="1:3">
      <c r="A10" s="159" t="s">
        <v>139</v>
      </c>
      <c r="B10" s="164">
        <v>0</v>
      </c>
      <c r="C10" s="164">
        <v>172</v>
      </c>
    </row>
    <row r="11" s="151" customFormat="1" ht="20.1" customHeight="1" spans="1:3">
      <c r="A11" s="159" t="s">
        <v>140</v>
      </c>
      <c r="B11" s="164"/>
      <c r="C11" s="164"/>
    </row>
    <row r="12" s="151" customFormat="1" ht="20.1" customHeight="1" spans="1:3">
      <c r="A12" s="159" t="s">
        <v>141</v>
      </c>
      <c r="B12" s="164"/>
      <c r="C12" s="164"/>
    </row>
    <row r="13" s="151" customFormat="1" ht="20.1" customHeight="1" spans="1:3">
      <c r="A13" s="159" t="s">
        <v>142</v>
      </c>
      <c r="B13" s="164"/>
      <c r="C13" s="164"/>
    </row>
    <row r="14" s="151" customFormat="1" ht="20.1" customHeight="1" spans="1:3">
      <c r="A14" s="159" t="s">
        <v>143</v>
      </c>
      <c r="B14" s="164">
        <v>1144</v>
      </c>
      <c r="C14" s="164">
        <v>0</v>
      </c>
    </row>
    <row r="15" s="151" customFormat="1" ht="20.1" customHeight="1" spans="1:3">
      <c r="A15" s="159" t="s">
        <v>144</v>
      </c>
      <c r="B15" s="164"/>
      <c r="C15" s="164">
        <v>672</v>
      </c>
    </row>
    <row r="16" s="151" customFormat="1" ht="20.1" customHeight="1" spans="1:3">
      <c r="A16" s="159" t="s">
        <v>145</v>
      </c>
      <c r="B16" s="164">
        <v>393</v>
      </c>
      <c r="C16" s="164">
        <v>469</v>
      </c>
    </row>
    <row r="17" s="151" customFormat="1" ht="20.1" customHeight="1" spans="1:3">
      <c r="A17" s="159" t="s">
        <v>146</v>
      </c>
      <c r="B17" s="164"/>
      <c r="C17" s="164"/>
    </row>
    <row r="18" s="151" customFormat="1" ht="20.1" customHeight="1" spans="1:3">
      <c r="A18" s="159" t="s">
        <v>147</v>
      </c>
      <c r="B18" s="164"/>
      <c r="C18" s="164"/>
    </row>
    <row r="19" s="151" customFormat="1" ht="20.1" customHeight="1" spans="1:3">
      <c r="A19" s="159" t="s">
        <v>148</v>
      </c>
      <c r="B19" s="164"/>
      <c r="C19" s="164"/>
    </row>
    <row r="20" s="151" customFormat="1" ht="20.1" customHeight="1" spans="1:3">
      <c r="A20" s="159" t="s">
        <v>149</v>
      </c>
      <c r="B20" s="164"/>
      <c r="C20" s="164"/>
    </row>
    <row r="21" s="151" customFormat="1" ht="20.1" customHeight="1" spans="1:3">
      <c r="A21" s="159" t="s">
        <v>150</v>
      </c>
      <c r="B21" s="164"/>
      <c r="C21" s="164"/>
    </row>
    <row r="22" s="151" customFormat="1" ht="20.1" customHeight="1" spans="1:3">
      <c r="A22" s="159" t="s">
        <v>151</v>
      </c>
      <c r="B22" s="164"/>
      <c r="C22" s="164"/>
    </row>
    <row r="23" s="151" customFormat="1" ht="20.1" customHeight="1" spans="1:3">
      <c r="A23" s="159" t="s">
        <v>152</v>
      </c>
      <c r="B23" s="164">
        <v>0</v>
      </c>
      <c r="C23" s="164">
        <v>156</v>
      </c>
    </row>
    <row r="24" s="151" customFormat="1" ht="20.1" customHeight="1" spans="1:3">
      <c r="A24" s="159" t="s">
        <v>153</v>
      </c>
      <c r="B24" s="164"/>
      <c r="C24" s="164"/>
    </row>
    <row r="25" s="151" customFormat="1" ht="20.1" customHeight="1" spans="1:3">
      <c r="A25" s="159" t="s">
        <v>154</v>
      </c>
      <c r="B25" s="164"/>
      <c r="C25" s="164"/>
    </row>
    <row r="26" s="151" customFormat="1" ht="20.1" customHeight="1" spans="1:3">
      <c r="A26" s="159" t="s">
        <v>155</v>
      </c>
      <c r="B26" s="164"/>
      <c r="C26" s="164"/>
    </row>
    <row r="27" s="151" customFormat="1" ht="20.1" customHeight="1" spans="1:3">
      <c r="A27" s="159" t="s">
        <v>156</v>
      </c>
      <c r="B27" s="164"/>
      <c r="C27" s="164"/>
    </row>
    <row r="28" s="151" customFormat="1" ht="20.1" customHeight="1" spans="1:3">
      <c r="A28" s="159" t="s">
        <v>157</v>
      </c>
      <c r="B28" s="224"/>
      <c r="C28" s="164"/>
    </row>
    <row r="29" s="151" customFormat="1" ht="20.1" customHeight="1" spans="1:3">
      <c r="A29" s="159" t="s">
        <v>158</v>
      </c>
      <c r="B29" s="224"/>
      <c r="C29" s="164"/>
    </row>
    <row r="30" s="151" customFormat="1" ht="20.1" customHeight="1" spans="1:3">
      <c r="A30" s="159" t="s">
        <v>159</v>
      </c>
      <c r="B30" s="224"/>
      <c r="C30" s="164"/>
    </row>
    <row r="31" s="151" customFormat="1" ht="20.1" customHeight="1" spans="1:3">
      <c r="A31" s="159" t="s">
        <v>160</v>
      </c>
      <c r="B31" s="224"/>
      <c r="C31" s="164"/>
    </row>
    <row r="32" s="151" customFormat="1" ht="20.1" customHeight="1" spans="1:3">
      <c r="A32" s="159" t="s">
        <v>161</v>
      </c>
      <c r="B32" s="224"/>
      <c r="C32" s="164"/>
    </row>
    <row r="33" ht="20.1" customHeight="1" spans="1:3">
      <c r="A33" s="159" t="s">
        <v>162</v>
      </c>
      <c r="B33" s="224"/>
      <c r="C33" s="164"/>
    </row>
    <row r="34" ht="20.1" customHeight="1" spans="1:3">
      <c r="A34" s="159" t="s">
        <v>163</v>
      </c>
      <c r="B34" s="224"/>
      <c r="C34" s="164"/>
    </row>
    <row r="35" ht="20.1" customHeight="1" spans="1:3">
      <c r="A35" s="159" t="s">
        <v>164</v>
      </c>
      <c r="B35" s="224"/>
      <c r="C35" s="164"/>
    </row>
    <row r="36" ht="20.1" customHeight="1" spans="1:3">
      <c r="A36" s="159" t="s">
        <v>165</v>
      </c>
      <c r="B36" s="224"/>
      <c r="C36" s="164"/>
    </row>
    <row r="37" ht="20.1" customHeight="1" spans="1:3">
      <c r="A37" s="159" t="s">
        <v>166</v>
      </c>
      <c r="B37" s="224"/>
      <c r="C37" s="164"/>
    </row>
    <row r="38" ht="20.1" customHeight="1" spans="1:3">
      <c r="A38" s="159" t="s">
        <v>167</v>
      </c>
      <c r="B38" s="224"/>
      <c r="C38" s="164"/>
    </row>
    <row r="39" ht="20.1" customHeight="1" spans="1:3">
      <c r="A39" s="159" t="s">
        <v>168</v>
      </c>
      <c r="B39" s="224"/>
      <c r="C39" s="164"/>
    </row>
    <row r="40" ht="20.1" customHeight="1" spans="1:3">
      <c r="A40" s="159" t="s">
        <v>169</v>
      </c>
      <c r="B40" s="224"/>
      <c r="C40" s="164"/>
    </row>
    <row r="41" ht="20.1" customHeight="1" spans="1:3">
      <c r="A41" s="159" t="s">
        <v>170</v>
      </c>
      <c r="B41" s="224"/>
      <c r="C41" s="164"/>
    </row>
    <row r="42" ht="20.1" customHeight="1" spans="1:3">
      <c r="A42" s="159" t="s">
        <v>171</v>
      </c>
      <c r="B42" s="224"/>
      <c r="C42" s="164"/>
    </row>
    <row r="43" ht="20.1" customHeight="1" spans="1:3">
      <c r="A43" s="159" t="s">
        <v>172</v>
      </c>
      <c r="B43" s="224"/>
      <c r="C43" s="164"/>
    </row>
    <row r="44" ht="20.1" customHeight="1" spans="1:3">
      <c r="A44" s="159" t="s">
        <v>173</v>
      </c>
      <c r="B44" s="224"/>
      <c r="C44" s="164"/>
    </row>
    <row r="45" ht="20.1" customHeight="1" spans="1:3">
      <c r="A45" s="159" t="s">
        <v>174</v>
      </c>
      <c r="B45" s="224"/>
      <c r="C45" s="164"/>
    </row>
    <row r="46" ht="20.1" customHeight="1" spans="1:3">
      <c r="A46" s="159" t="s">
        <v>175</v>
      </c>
      <c r="B46" s="224"/>
      <c r="C46" s="164"/>
    </row>
    <row r="47" ht="20.1" customHeight="1" spans="1:3">
      <c r="A47" s="159" t="s">
        <v>176</v>
      </c>
      <c r="B47" s="224"/>
      <c r="C47" s="164"/>
    </row>
    <row r="48" ht="20.1" customHeight="1" spans="1:3">
      <c r="A48" s="159" t="s">
        <v>177</v>
      </c>
      <c r="B48" s="224">
        <f>SUM(B49:B69)</f>
        <v>185</v>
      </c>
      <c r="C48" s="224">
        <f>SUM(C49:C69)</f>
        <v>644</v>
      </c>
    </row>
    <row r="49" ht="20.1" customHeight="1" spans="1:3">
      <c r="A49" s="159" t="s">
        <v>178</v>
      </c>
      <c r="B49" s="224">
        <v>39</v>
      </c>
      <c r="C49" s="164">
        <v>503</v>
      </c>
    </row>
    <row r="50" ht="20.1" customHeight="1" spans="1:3">
      <c r="A50" s="159" t="s">
        <v>179</v>
      </c>
      <c r="B50" s="224"/>
      <c r="C50" s="164"/>
    </row>
    <row r="51" ht="20.1" customHeight="1" spans="1:3">
      <c r="A51" s="159" t="s">
        <v>180</v>
      </c>
      <c r="B51" s="224">
        <v>0</v>
      </c>
      <c r="C51" s="164">
        <v>3</v>
      </c>
    </row>
    <row r="52" ht="20.1" customHeight="1" spans="1:3">
      <c r="A52" s="159" t="s">
        <v>181</v>
      </c>
      <c r="B52" s="224"/>
      <c r="C52" s="164"/>
    </row>
    <row r="53" ht="20.1" customHeight="1" spans="1:3">
      <c r="A53" s="159" t="s">
        <v>182</v>
      </c>
      <c r="B53" s="224"/>
      <c r="C53" s="164"/>
    </row>
    <row r="54" ht="20.1" customHeight="1" spans="1:3">
      <c r="A54" s="159" t="s">
        <v>183</v>
      </c>
      <c r="B54" s="224"/>
      <c r="C54" s="164"/>
    </row>
    <row r="55" ht="20.1" customHeight="1" spans="1:3">
      <c r="A55" s="159" t="s">
        <v>184</v>
      </c>
      <c r="B55" s="224"/>
      <c r="C55" s="164"/>
    </row>
    <row r="56" ht="20.1" customHeight="1" spans="1:3">
      <c r="A56" s="159" t="s">
        <v>185</v>
      </c>
      <c r="B56" s="224">
        <v>24</v>
      </c>
      <c r="C56" s="164">
        <v>26</v>
      </c>
    </row>
    <row r="57" ht="20.1" customHeight="1" spans="1:3">
      <c r="A57" s="159" t="s">
        <v>186</v>
      </c>
      <c r="B57" s="224"/>
      <c r="C57" s="164"/>
    </row>
    <row r="58" ht="20.1" customHeight="1" spans="1:3">
      <c r="A58" s="159" t="s">
        <v>187</v>
      </c>
      <c r="B58" s="224"/>
      <c r="C58" s="164"/>
    </row>
    <row r="59" ht="20.1" customHeight="1" spans="1:3">
      <c r="A59" s="159" t="s">
        <v>188</v>
      </c>
      <c r="B59" s="224"/>
      <c r="C59" s="164"/>
    </row>
    <row r="60" ht="20.1" customHeight="1" spans="1:3">
      <c r="A60" s="159" t="s">
        <v>189</v>
      </c>
      <c r="B60" s="224">
        <v>122</v>
      </c>
      <c r="C60" s="164">
        <v>112</v>
      </c>
    </row>
    <row r="61" ht="20.1" customHeight="1" spans="1:3">
      <c r="A61" s="159" t="s">
        <v>190</v>
      </c>
      <c r="B61" s="224"/>
      <c r="C61" s="164"/>
    </row>
    <row r="62" ht="20.1" customHeight="1" spans="1:3">
      <c r="A62" s="159" t="s">
        <v>191</v>
      </c>
      <c r="B62" s="224"/>
      <c r="C62" s="164"/>
    </row>
    <row r="63" ht="20.1" customHeight="1" spans="1:3">
      <c r="A63" s="159" t="s">
        <v>192</v>
      </c>
      <c r="B63" s="224"/>
      <c r="C63" s="164"/>
    </row>
    <row r="64" ht="20.1" customHeight="1" spans="1:3">
      <c r="A64" s="159" t="s">
        <v>193</v>
      </c>
      <c r="B64" s="224"/>
      <c r="C64" s="164"/>
    </row>
    <row r="65" ht="20.1" customHeight="1" spans="1:3">
      <c r="A65" s="159" t="s">
        <v>194</v>
      </c>
      <c r="B65" s="224"/>
      <c r="C65" s="164"/>
    </row>
    <row r="66" ht="20.1" customHeight="1" spans="1:3">
      <c r="A66" s="159" t="s">
        <v>195</v>
      </c>
      <c r="B66" s="224"/>
      <c r="C66" s="164"/>
    </row>
    <row r="67" ht="20.1" customHeight="1" spans="1:3">
      <c r="A67" s="159" t="s">
        <v>196</v>
      </c>
      <c r="B67" s="224"/>
      <c r="C67" s="164"/>
    </row>
    <row r="68" ht="20.1" customHeight="1" spans="1:3">
      <c r="A68" s="159" t="s">
        <v>197</v>
      </c>
      <c r="B68" s="224"/>
      <c r="C68" s="164"/>
    </row>
    <row r="69" ht="20.1" customHeight="1" spans="1:3">
      <c r="A69" s="159" t="s">
        <v>198</v>
      </c>
      <c r="B69" s="224"/>
      <c r="C69" s="164"/>
    </row>
    <row r="70" ht="20.1" customHeight="1" spans="1:3">
      <c r="A70" s="227" t="s">
        <v>199</v>
      </c>
      <c r="B70" s="226">
        <f>B5+B48</f>
        <v>1722</v>
      </c>
      <c r="C70" s="226">
        <f>C5+C48</f>
        <v>2113</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1-2023全镇公共收入</vt:lpstr>
      <vt:lpstr>2-2023全镇公共支出</vt:lpstr>
      <vt:lpstr>3-2023镇级公共收入</vt:lpstr>
      <vt:lpstr>表3说明</vt:lpstr>
      <vt:lpstr>4-2023镇级公共支出</vt:lpstr>
      <vt:lpstr>表4说明 </vt:lpstr>
      <vt:lpstr>5-2023公共转移支付收入</vt:lpstr>
      <vt:lpstr>6-2023公共转移支付支出</vt:lpstr>
      <vt:lpstr>7-2023全镇基金收入</vt:lpstr>
      <vt:lpstr>8-2023全镇基金支出</vt:lpstr>
      <vt:lpstr>9-2023镇级基金收入</vt:lpstr>
      <vt:lpstr>表9说明</vt:lpstr>
      <vt:lpstr>10-2023镇级基金支出</vt:lpstr>
      <vt:lpstr>表10说明</vt:lpstr>
      <vt:lpstr>11-2023全镇国资收入</vt:lpstr>
      <vt:lpstr>12-2023全镇国资支出</vt:lpstr>
      <vt:lpstr>13-2023镇级国资收入</vt:lpstr>
      <vt:lpstr>表13说明</vt:lpstr>
      <vt:lpstr>14-2023镇级国资支出</vt:lpstr>
      <vt:lpstr>表14说明</vt:lpstr>
      <vt:lpstr>15-2023社保收入</vt:lpstr>
      <vt:lpstr>16-2023社保支出</vt:lpstr>
      <vt:lpstr>表15-16说明</vt:lpstr>
      <vt:lpstr>17-2024全镇公共收入</vt:lpstr>
      <vt:lpstr>18-2024全镇公共支出</vt:lpstr>
      <vt:lpstr>19-2024镇级公共收入</vt:lpstr>
      <vt:lpstr>表19说明</vt:lpstr>
      <vt:lpstr>20-2024镇级公共支出</vt:lpstr>
      <vt:lpstr>表20说明</vt:lpstr>
      <vt:lpstr>21-2024公共转移支付收入</vt:lpstr>
      <vt:lpstr>22-2024公共转移支付支出</vt:lpstr>
      <vt:lpstr>23-2024全镇基金收入</vt:lpstr>
      <vt:lpstr>24-2024全镇基金支出</vt:lpstr>
      <vt:lpstr>25-2024镇级基金收入 </vt:lpstr>
      <vt:lpstr>表25说明</vt:lpstr>
      <vt:lpstr>26-2024镇级基金支出 </vt:lpstr>
      <vt:lpstr>表26说明</vt:lpstr>
      <vt:lpstr>27-2024全镇国资收入</vt:lpstr>
      <vt:lpstr>28-2024全镇国资支出</vt:lpstr>
      <vt:lpstr>29-2024镇级国资收入</vt:lpstr>
      <vt:lpstr>表29说明</vt:lpstr>
      <vt:lpstr>30-2024镇级国资支出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2024-01-08T07:38:39Z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FA726F0B4727448D834EB01FF38227C0</vt:lpwstr>
  </property>
</Properties>
</file>