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05" firstSheet="15" activeTab="20"/>
  </bookViews>
  <sheets>
    <sheet name="封面" sheetId="43" r:id="rId1"/>
    <sheet name="目录" sheetId="42" r:id="rId2"/>
    <sheet name="1-2022公共收入" sheetId="4" r:id="rId3"/>
    <sheet name="表1说明" sheetId="52" r:id="rId4"/>
    <sheet name="2-2022公共支出" sheetId="5" r:id="rId5"/>
    <sheet name="表2说明" sheetId="53" r:id="rId6"/>
    <sheet name="3-2022公共转移支付收入" sheetId="6" r:id="rId7"/>
    <sheet name="4-2022基金收入" sheetId="14" r:id="rId8"/>
    <sheet name="表4说明" sheetId="54" r:id="rId9"/>
    <sheet name="5-2022基金支出" sheetId="15" r:id="rId10"/>
    <sheet name="表5说明" sheetId="55" r:id="rId11"/>
    <sheet name="6-2022基金转移支付收入" sheetId="16" r:id="rId12"/>
    <sheet name="7-2022国资收入" sheetId="20" r:id="rId13"/>
    <sheet name="表7说明" sheetId="56" r:id="rId14"/>
    <sheet name="8-2022国资支出" sheetId="21" r:id="rId15"/>
    <sheet name="表8说明" sheetId="57" r:id="rId16"/>
    <sheet name="9-2023公共收入" sheetId="26" r:id="rId17"/>
    <sheet name="表9说明" sheetId="59" r:id="rId18"/>
    <sheet name="10-2023公共支出" sheetId="27" r:id="rId19"/>
    <sheet name="表10说明" sheetId="60" r:id="rId20"/>
    <sheet name="11-2023公共转移支付收入" sheetId="28" r:id="rId21"/>
    <sheet name="12-2023基金收入 " sheetId="67" r:id="rId22"/>
    <sheet name="表12说明" sheetId="66" r:id="rId23"/>
    <sheet name="13-2023基金支出 " sheetId="33" r:id="rId24"/>
    <sheet name="表13说明" sheetId="62" r:id="rId25"/>
    <sheet name="14-2023基金转移支付收入" sheetId="34" r:id="rId26"/>
    <sheet name="15-2023国资收入" sheetId="38" r:id="rId27"/>
    <sheet name="表15说明" sheetId="63" r:id="rId28"/>
    <sheet name="16-2023国资支出" sheetId="39" r:id="rId29"/>
    <sheet name="表16说明" sheetId="64" r:id="rId30"/>
    <sheet name="17-2022债务限额、余额" sheetId="44" r:id="rId31"/>
    <sheet name="18-一般债务余额" sheetId="45" r:id="rId32"/>
    <sheet name="19-专项债务余额" sheetId="46" r:id="rId33"/>
    <sheet name="20-债务还本付息" sheetId="47" r:id="rId34"/>
    <sheet name="21-2023年提前下达" sheetId="48" r:id="rId35"/>
    <sheet name="22-2023新增债券安排" sheetId="49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<sst xmlns="http://schemas.openxmlformats.org/spreadsheetml/2006/main" count="611" uniqueCount="351">
  <si>
    <t>武陵山乡2022年预算执行情况和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</si>
  <si>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</si>
  <si>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</si>
  <si>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</si>
  <si>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</si>
  <si>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</si>
  <si>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</si>
  <si>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</si>
  <si>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</si>
  <si>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</si>
  <si>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</si>
  <si>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</si>
  <si>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</si>
  <si>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</si>
  <si>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</si>
  <si>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</si>
  <si>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</si>
  <si>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</si>
  <si>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</si>
  <si>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</si>
  <si>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</si>
  <si>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</si>
  <si>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</si>
  <si>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</si>
  <si>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</si>
  <si>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</si>
  <si>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</si>
  <si>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</si>
  <si>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</si>
  <si>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</si>
  <si>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</si>
  <si>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</si>
  <si>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</si>
  <si>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</si>
  <si>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</si>
  <si>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</si>
  <si>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表17：2022年地方政府债务限额及余额情况表</t>
  </si>
  <si>
    <t>表18：2022年和2023年地方政府一般债务余额情况表</t>
  </si>
  <si>
    <t>表19：2022年和2023年地方政府专项债务余额情况表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</si>
  <si>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</si>
  <si>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</si>
  <si>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</si>
  <si>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</si>
  <si>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</si>
  <si>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</si>
  <si>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</si>
  <si>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</si>
  <si>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</si>
  <si>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</si>
  <si>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</si>
  <si>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</si>
  <si>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</si>
  <si>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</si>
  <si>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</si>
  <si>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</si>
  <si>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</si>
  <si>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</si>
  <si>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</si>
  <si>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</si>
  <si>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</si>
  <si>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</si>
  <si>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</si>
  <si>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</si>
  <si>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</si>
  <si>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</si>
  <si>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</si>
  <si>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</si>
  <si>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</si>
  <si>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</si>
  <si>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</si>
  <si>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</si>
  <si>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</si>
  <si>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</si>
  <si>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</si>
  <si>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</si>
  <si>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</si>
  <si>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2021年一般公共预算收入决算数为197万元，2022年执行数为 160万元，执行数为上年决算数的81.2 %。其中，税收收入160万元，较上年减少18.8%；非税收入 0元。
    增值税收入26万元，较上年减少53.6 % 。
    企业所得税收入 -2万元，较上年114.3  % 。
   个人所得税收入3万元，较上年减少长70.0 % 。
  烟叶税收入130万元，较上年增加 22.6 % 。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</si>
  <si>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</si>
  <si>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</si>
  <si>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</si>
  <si>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</si>
  <si>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</si>
  <si>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</si>
  <si>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</si>
  <si>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</si>
  <si>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</si>
  <si>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</si>
  <si>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</si>
  <si>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</si>
  <si>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</si>
  <si>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</si>
  <si>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</si>
  <si>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</si>
  <si>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</si>
  <si>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</si>
  <si>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</si>
  <si>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</si>
  <si>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</si>
  <si>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</si>
  <si>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</si>
  <si>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</si>
  <si>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</si>
  <si>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</si>
  <si>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</si>
  <si>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</si>
  <si>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
    2021年一般公共预算支出决算数为3472万元，2022年执行数为 2868 万元，执行数为上年决算数的 86.2%。
    一般公共服务支出执行数为1308万元，较上年增长16.6%，主要是常年性专项支出增加。
   文化旅游体育与传媒支出 执行数为72万元，较上年下降91.6 %，主要是上年度支付武陵山乡全民健身中心和体育场项目资金 。   社会保障和就业支出执行数为339万元，较上年增长9.7%。
    卫生健康支出执行数为 76万元，较上年无增减。                     节能环保支出执行数为141万元，较上年下降 29.9%。                     城乡社区支出执行数为 162万元，较上年下降 8.0%。                     农林水支出执行数为 668万元，较上年增加33.3  %。                                自然资源海洋气象等支出 执行数为23万元，主要是鑫煤矿矿山地质环境治理恢复与土地复垦经费支出23万元。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</si>
  <si>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</si>
  <si>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</si>
  <si>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</si>
  <si>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</si>
  <si>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</si>
  <si>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</si>
  <si>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</si>
  <si>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</si>
  <si>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</si>
  <si>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</si>
  <si>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</si>
  <si>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</si>
  <si>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</si>
  <si>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</si>
  <si>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</si>
  <si>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</si>
  <si>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</si>
  <si>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</si>
  <si>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</si>
  <si>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</si>
  <si>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</si>
  <si>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</si>
  <si>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</si>
  <si>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</si>
  <si>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</si>
  <si>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</si>
  <si>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</si>
  <si>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</si>
  <si>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</si>
  <si>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</si>
  <si>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</si>
  <si>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</si>
  <si>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</si>
  <si>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</si>
  <si>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</si>
  <si>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</si>
  <si>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</si>
  <si>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</si>
  <si>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</si>
  <si>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</si>
  <si>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</si>
  <si>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</si>
  <si>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</si>
  <si>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</si>
  <si>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</si>
  <si>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</si>
  <si>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</si>
  <si>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</si>
  <si>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</si>
  <si>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</si>
  <si>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</si>
  <si>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</si>
  <si>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</si>
  <si>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</si>
  <si>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</si>
  <si>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</si>
  <si>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</si>
  <si>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</si>
  <si>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</si>
  <si>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</si>
  <si>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</si>
  <si>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</si>
  <si>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</si>
  <si>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</si>
  <si>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</si>
  <si>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</si>
  <si>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</si>
  <si>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</si>
  <si>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</si>
  <si>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</si>
  <si>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</si>
  <si>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</si>
  <si>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</si>
  <si>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</si>
  <si>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</si>
  <si>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</si>
  <si>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</si>
  <si>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2022年政府性基金预算收入决算数为 0元，2022年执行数为0元。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</si>
  <si>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</si>
  <si>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</si>
  <si>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</si>
  <si>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</si>
  <si>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</si>
  <si>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</si>
  <si>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</si>
  <si>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</si>
  <si>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</si>
  <si>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</si>
  <si>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</si>
  <si>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</si>
  <si>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2021年政府性基金预算支出决算数为342万元，2022年执行数为27万元，较上年下降92.1%。
   农林水支出执行数为27万元，较上年下降 92.1%，主要是上年结转三峡水库库区基金支出和三峡后续支出。
    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</si>
  <si>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</si>
  <si>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</si>
  <si>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</si>
  <si>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</si>
  <si>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</si>
  <si>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</si>
  <si>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</si>
  <si>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</si>
  <si>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</si>
  <si>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</si>
  <si>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</si>
  <si>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</si>
  <si>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</si>
  <si>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</si>
  <si>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</si>
  <si>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</si>
  <si>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</si>
  <si>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</si>
  <si>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</si>
  <si>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</si>
  <si>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</si>
  <si>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2021年国有资本经营预算收入决算数为 0元，2022年执行数为0元。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</si>
  <si>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</si>
  <si>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</si>
  <si>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</si>
  <si>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</si>
  <si>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</si>
  <si>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</si>
  <si>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</si>
  <si>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</si>
  <si>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
    2021年国有资本经营预算支出决算数为0元，2022年执行数为0元。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</si>
  <si>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</si>
  <si>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</si>
  <si>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</si>
  <si>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</si>
  <si>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</si>
  <si>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2022年一般公共预算收入执行数为160万元，2023年预算数为32万元，较上年下降 80%。其中，税收收入32万元，较上年下降 80%；非税收入 0元。
    增值税收入预算数为26万元，比2022年执行数增加 0万元，增长0 %。
   个人所得税收入预算数为3万元，比2022年执行数增加0万元，增长0 %，城市维护建设税收入预算数为2万元，比2022年执行数增加0万元，增长0 %。
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</si>
  <si>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</si>
  <si>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</si>
  <si>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</si>
  <si>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</si>
  <si>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</si>
  <si>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</si>
  <si>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</si>
  <si>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</si>
  <si>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</si>
  <si>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2022年一般公共预算支出预算数为2963万元，2023年预算数为2864万元，较上年下降3.3%。
    一般公共服务支出预算数为1147万元元，比2022年减少110万元，下降 8.8%，主要是政府办公厅(室)及相关机构事务支出减少。 文化旅游体育与传媒支出 104万元，交2022年下降2.8% 。 社会保障和就业支出388万元，较2022年增长16.5 %。卫生健康支出82万元，较2022年增长3.8%。节能环保支出 143万元，较2022年下降0.7%。城乡社区支出314万元，较202 2年无增减。农林水支出 549万元，较2022年下降8.0%。
    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</si>
  <si>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</si>
  <si>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</si>
  <si>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</si>
  <si>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</si>
  <si>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</si>
  <si>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</si>
  <si>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2022年政府性基金预算收入执行数为 0元，2023年预算数为0元。
   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</si>
  <si>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</si>
  <si>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</si>
  <si>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</si>
  <si>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</si>
  <si>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2022年政府性基金预算支出预算数为298万元，2023年预算数为261万元，较上年下降12.4%，主要为上年结转三峡水库库区基金支出和三峡后续支出。
    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</si>
  <si>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</si>
  <si>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</si>
  <si>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</si>
  <si>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</si>
  <si>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</si>
  <si>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2022年国有资本经营预算收入执行数为0元，2023年预算数为0元。</t>
  </si>
  <si>
    <t>表34</t>
  </si>
  <si>
    <t>2023年国有资本经营预算支出预算表</t>
  </si>
  <si>
    <t>关于2023年国有资本经营预算
支出预算的说明</t>
  </si>
  <si>
    <t xml:space="preserve">
我乡无国有资本经营预算支出。</t>
  </si>
  <si>
    <t>表37</t>
  </si>
  <si>
    <t>2022年地方政府债务限额及余额情况表</t>
  </si>
  <si>
    <t>单位：亿元</t>
  </si>
  <si>
    <t>地   区</t>
  </si>
  <si>
    <t>2022年债务限额</t>
  </si>
  <si>
    <t>2022年债务余额预计执行数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</si>
  <si>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</si>
  <si>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</si>
  <si>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</si>
  <si>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</si>
  <si>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</si>
  <si>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</si>
  <si>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</si>
  <si>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</si>
  <si>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</si>
  <si>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</si>
  <si>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</si>
  <si>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</si>
  <si>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</si>
  <si>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</si>
  <si>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</si>
  <si>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</si>
  <si>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</si>
  <si>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</si>
  <si>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</si>
  <si>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</si>
  <si>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</si>
  <si>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</si>
  <si>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表39</t>
  </si>
  <si>
    <t>2022年和2023年地方政府专项债务余额情况表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</si>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</sst>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0000"/>
    <numFmt numFmtId="178" formatCode="0.00_ "/>
    <numFmt numFmtId="179" formatCode="0.0_ "/>
    <numFmt numFmtId="180" formatCode="_ * #,##0_ ;_ * \-#,##0_ ;_ * &quot;-&quot;??_ ;_ @_ "/>
    <numFmt numFmtId="181" formatCode="0.0%"/>
    <numFmt numFmtId="182" formatCode="0.0"/>
    <numFmt numFmtId="183" formatCode="#,##0_);[Red]\(#,##0\)"/>
  </numFmts>
  <fonts count="57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12" borderId="17" applyNumberFormat="0" applyAlignment="0" applyProtection="0">
      <alignment vertical="center"/>
    </xf>
    <xf numFmtId="0" fontId="50" fillId="12" borderId="13" applyNumberFormat="0" applyAlignment="0" applyProtection="0">
      <alignment vertical="center"/>
    </xf>
    <xf numFmtId="0" fontId="51" fillId="13" borderId="18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56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29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7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4" applyFont="1">
      <alignment vertical="center"/>
    </xf>
    <xf numFmtId="0" fontId="2" fillId="0" borderId="0" xfId="34" applyFont="1">
      <alignment vertical="center"/>
    </xf>
    <xf numFmtId="0" fontId="3" fillId="0" borderId="0" xfId="34">
      <alignment vertical="center"/>
    </xf>
    <xf numFmtId="0" fontId="9" fillId="0" borderId="0" xfId="34" applyFont="1" applyBorder="1" applyAlignment="1">
      <alignment horizontal="left" vertical="center" wrapText="1"/>
    </xf>
    <xf numFmtId="0" fontId="5" fillId="0" borderId="0" xfId="34" applyFont="1" applyBorder="1" applyAlignment="1">
      <alignment horizontal="center" vertical="center" wrapText="1"/>
    </xf>
    <xf numFmtId="0" fontId="6" fillId="0" borderId="0" xfId="34" applyFont="1" applyBorder="1" applyAlignment="1">
      <alignment vertical="center" wrapText="1"/>
    </xf>
    <xf numFmtId="0" fontId="6" fillId="0" borderId="0" xfId="34" applyFont="1" applyBorder="1" applyAlignment="1">
      <alignment horizontal="center" vertical="center" wrapText="1"/>
    </xf>
    <xf numFmtId="0" fontId="7" fillId="0" borderId="1" xfId="34" applyFont="1" applyBorder="1" applyAlignment="1">
      <alignment horizontal="center" vertical="center" wrapText="1"/>
    </xf>
    <xf numFmtId="0" fontId="7" fillId="0" borderId="2" xfId="34" applyFont="1" applyBorder="1" applyAlignment="1">
      <alignment horizontal="center" vertical="center" wrapText="1"/>
    </xf>
    <xf numFmtId="0" fontId="7" fillId="0" borderId="3" xfId="34" applyFont="1" applyBorder="1" applyAlignment="1">
      <alignment horizontal="center" vertical="center" wrapText="1"/>
    </xf>
    <xf numFmtId="0" fontId="8" fillId="0" borderId="4" xfId="34" applyFont="1" applyBorder="1" applyAlignment="1">
      <alignment vertical="center" wrapText="1"/>
    </xf>
    <xf numFmtId="0" fontId="8" fillId="0" borderId="5" xfId="34" applyFont="1" applyBorder="1" applyAlignment="1">
      <alignment horizontal="center" vertical="center" wrapText="1"/>
    </xf>
    <xf numFmtId="0" fontId="8" fillId="0" borderId="5" xfId="34" applyFont="1" applyBorder="1" applyAlignment="1">
      <alignment vertical="center" wrapText="1"/>
    </xf>
    <xf numFmtId="0" fontId="8" fillId="0" borderId="6" xfId="34" applyFont="1" applyBorder="1" applyAlignment="1">
      <alignment horizontal="center" vertical="center" wrapText="1"/>
    </xf>
    <xf numFmtId="0" fontId="8" fillId="0" borderId="7" xfId="34" applyFont="1" applyBorder="1" applyAlignment="1">
      <alignment vertical="center" wrapText="1"/>
    </xf>
    <xf numFmtId="0" fontId="8" fillId="0" borderId="8" xfId="34" applyFont="1" applyBorder="1" applyAlignment="1">
      <alignment horizontal="center" vertical="center" wrapText="1"/>
    </xf>
    <xf numFmtId="0" fontId="8" fillId="0" borderId="8" xfId="34" applyFont="1" applyBorder="1" applyAlignment="1">
      <alignment vertical="center" wrapText="1"/>
    </xf>
    <xf numFmtId="0" fontId="8" fillId="0" borderId="9" xfId="34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7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7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7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7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8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9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80" fontId="19" fillId="0" borderId="5" xfId="8" applyNumberFormat="1" applyFont="1" applyFill="1" applyBorder="1" applyAlignment="1" applyProtection="1">
      <alignment vertical="center" wrapText="1"/>
    </xf>
    <xf numFmtId="181" fontId="19" fillId="0" borderId="6" xfId="11" applyNumberFormat="1" applyFont="1" applyFill="1" applyBorder="1" applyAlignment="1" applyProtection="1">
      <alignment vertical="center" wrapText="1"/>
    </xf>
    <xf numFmtId="0" fontId="4" fillId="0" borderId="4" xfId="35" applyFont="1" applyFill="1" applyBorder="1" applyAlignment="1" applyProtection="1">
      <alignment vertical="center"/>
      <protection locked="0"/>
    </xf>
    <xf numFmtId="180" fontId="4" fillId="0" borderId="5" xfId="8" applyNumberFormat="1" applyFont="1" applyBorder="1" applyAlignment="1" applyProtection="1">
      <alignment vertical="center" wrapText="1"/>
    </xf>
    <xf numFmtId="181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2" fontId="4" fillId="0" borderId="6" xfId="48" applyNumberFormat="1" applyFont="1" applyFill="1" applyBorder="1" applyAlignment="1" applyProtection="1">
      <alignment vertical="center" wrapText="1"/>
    </xf>
    <xf numFmtId="0" fontId="4" fillId="0" borderId="7" xfId="35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2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80" fontId="19" fillId="0" borderId="5" xfId="8" applyNumberFormat="1" applyFont="1" applyBorder="1" applyAlignment="1" applyProtection="1">
      <alignment vertical="center" wrapText="1"/>
    </xf>
    <xf numFmtId="180" fontId="19" fillId="0" borderId="5" xfId="8" applyNumberFormat="1" applyFont="1" applyBorder="1" applyAlignment="1" applyProtection="1">
      <alignment horizontal="center" vertical="center" wrapText="1"/>
    </xf>
    <xf numFmtId="181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80" fontId="4" fillId="0" borderId="5" xfId="8" applyNumberFormat="1" applyFont="1" applyFill="1" applyBorder="1" applyAlignment="1" applyProtection="1">
      <alignment vertical="center" wrapText="1"/>
    </xf>
    <xf numFmtId="181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80" fontId="4" fillId="0" borderId="8" xfId="8" applyNumberFormat="1" applyFont="1" applyFill="1" applyBorder="1" applyAlignment="1" applyProtection="1">
      <alignment vertical="center" wrapText="1"/>
    </xf>
    <xf numFmtId="181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80" fontId="22" fillId="0" borderId="5" xfId="8" applyNumberFormat="1" applyFont="1" applyBorder="1" applyAlignment="1">
      <alignment vertical="center" wrapText="1"/>
    </xf>
    <xf numFmtId="181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0" fontId="24" fillId="0" borderId="7" xfId="54" applyFont="1" applyFill="1" applyBorder="1" applyAlignment="1">
      <alignment horizontal="center" vertical="center"/>
    </xf>
    <xf numFmtId="180" fontId="25" fillId="0" borderId="8" xfId="8" applyNumberFormat="1" applyFont="1" applyBorder="1" applyAlignment="1">
      <alignment vertical="center" wrapText="1"/>
    </xf>
    <xf numFmtId="181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15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80" fontId="4" fillId="0" borderId="5" xfId="8" applyNumberFormat="1" applyFont="1" applyFill="1" applyBorder="1" applyAlignment="1" applyProtection="1">
      <alignment horizontal="left" vertical="center"/>
    </xf>
    <xf numFmtId="3" fontId="4" fillId="0" borderId="6" xfId="17" applyNumberFormat="1" applyFont="1" applyFill="1" applyBorder="1" applyAlignment="1" applyProtection="1">
      <alignment horizontal="right" vertical="center"/>
    </xf>
    <xf numFmtId="176" fontId="29" fillId="2" borderId="6" xfId="54" applyNumberFormat="1" applyFont="1" applyFill="1" applyBorder="1" applyAlignment="1">
      <alignment horizontal="right" vertical="center"/>
    </xf>
    <xf numFmtId="181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80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81" fontId="4" fillId="0" borderId="6" xfId="11" applyNumberFormat="1" applyFont="1" applyFill="1" applyBorder="1" applyAlignment="1" applyProtection="1">
      <alignment horizontal="right" vertical="center"/>
    </xf>
    <xf numFmtId="180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181" fontId="4" fillId="0" borderId="6" xfId="48" applyNumberFormat="1" applyFont="1" applyFill="1" applyBorder="1" applyAlignment="1" applyProtection="1">
      <alignment vertical="center" wrapText="1"/>
    </xf>
    <xf numFmtId="41" fontId="13" fillId="2" borderId="6" xfId="5" applyFont="1" applyFill="1" applyBorder="1" applyAlignment="1">
      <alignment vertical="center" shrinkToFit="1"/>
    </xf>
    <xf numFmtId="180" fontId="12" fillId="0" borderId="5" xfId="8" applyNumberFormat="1" applyFont="1" applyFill="1" applyBorder="1" applyAlignment="1">
      <alignment horizontal="right" vertical="center"/>
    </xf>
    <xf numFmtId="0" fontId="0" fillId="0" borderId="0" xfId="54" applyFill="1">
      <alignment vertical="center"/>
    </xf>
    <xf numFmtId="180" fontId="12" fillId="2" borderId="6" xfId="8" applyNumberFormat="1" applyFont="1" applyFill="1" applyBorder="1">
      <alignment vertical="center"/>
    </xf>
    <xf numFmtId="180" fontId="4" fillId="0" borderId="8" xfId="8" applyNumberFormat="1" applyFont="1" applyBorder="1" applyAlignment="1" applyProtection="1">
      <alignment vertical="center" wrapText="1"/>
    </xf>
    <xf numFmtId="0" fontId="19" fillId="0" borderId="4" xfId="56" applyFont="1" applyFill="1" applyBorder="1" applyAlignment="1" applyProtection="1">
      <alignment vertical="center"/>
      <protection locked="0"/>
    </xf>
    <xf numFmtId="180" fontId="12" fillId="2" borderId="5" xfId="8" applyNumberFormat="1" applyFont="1" applyFill="1" applyBorder="1">
      <alignment vertical="center"/>
    </xf>
    <xf numFmtId="180" fontId="4" fillId="0" borderId="5" xfId="8" applyNumberFormat="1" applyFont="1" applyBorder="1" applyAlignment="1">
      <alignment vertical="center"/>
    </xf>
    <xf numFmtId="180" fontId="19" fillId="0" borderId="5" xfId="8" applyNumberFormat="1" applyFont="1" applyBorder="1" applyAlignment="1">
      <alignment vertical="center"/>
    </xf>
    <xf numFmtId="180" fontId="4" fillId="0" borderId="8" xfId="8" applyNumberFormat="1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180" fontId="19" fillId="0" borderId="5" xfId="48" applyNumberFormat="1" applyFont="1" applyFill="1" applyBorder="1" applyAlignment="1" applyProtection="1">
      <alignment vertical="center" wrapText="1"/>
    </xf>
    <xf numFmtId="180" fontId="4" fillId="0" borderId="5" xfId="48" applyNumberFormat="1" applyFont="1" applyFill="1" applyBorder="1" applyAlignment="1" applyProtection="1">
      <alignment vertical="center" wrapText="1"/>
    </xf>
    <xf numFmtId="180" fontId="4" fillId="0" borderId="5" xfId="8" applyNumberFormat="1" applyFont="1" applyBorder="1" applyAlignment="1" applyProtection="1">
      <alignment horizontal="center" vertical="center" wrapText="1"/>
    </xf>
    <xf numFmtId="180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2" fontId="4" fillId="0" borderId="6" xfId="48" applyNumberFormat="1" applyFont="1" applyBorder="1" applyAlignment="1">
      <alignment vertical="center" wrapText="1"/>
    </xf>
    <xf numFmtId="180" fontId="22" fillId="0" borderId="0" xfId="8" applyNumberFormat="1" applyFont="1">
      <alignment vertical="center"/>
    </xf>
    <xf numFmtId="181" fontId="4" fillId="0" borderId="6" xfId="48" applyNumberFormat="1" applyFont="1" applyBorder="1" applyAlignment="1">
      <alignment vertical="center" wrapText="1"/>
    </xf>
    <xf numFmtId="2" fontId="4" fillId="0" borderId="8" xfId="48" applyNumberFormat="1" applyFont="1" applyBorder="1" applyAlignment="1">
      <alignment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80" fontId="19" fillId="0" borderId="5" xfId="8" applyNumberFormat="1" applyFont="1" applyFill="1" applyBorder="1" applyAlignment="1" applyProtection="1">
      <alignment horizontal="left" vertical="center"/>
    </xf>
    <xf numFmtId="181" fontId="19" fillId="0" borderId="6" xfId="11" applyNumberFormat="1" applyFont="1" applyFill="1" applyBorder="1" applyAlignment="1" applyProtection="1">
      <alignment horizontal="right" vertical="center"/>
    </xf>
    <xf numFmtId="180" fontId="0" fillId="2" borderId="5" xfId="8" applyNumberFormat="1" applyFont="1" applyFill="1" applyBorder="1" applyAlignment="1">
      <alignment horizontal="right" vertical="center"/>
    </xf>
    <xf numFmtId="180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81" fontId="4" fillId="0" borderId="9" xfId="11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83" fontId="25" fillId="2" borderId="5" xfId="0" applyNumberFormat="1" applyFont="1" applyFill="1" applyBorder="1" applyAlignment="1" applyProtection="1">
      <alignment vertical="center"/>
    </xf>
    <xf numFmtId="176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76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0" fontId="4" fillId="0" borderId="0" xfId="35" applyFont="1" applyFill="1" applyBorder="1" applyAlignment="1" applyProtection="1">
      <alignment vertical="center"/>
      <protection locked="0"/>
    </xf>
    <xf numFmtId="183" fontId="12" fillId="2" borderId="5" xfId="8" applyNumberFormat="1" applyFont="1" applyFill="1" applyBorder="1">
      <alignment vertical="center"/>
    </xf>
    <xf numFmtId="180" fontId="4" fillId="0" borderId="6" xfId="8" applyNumberFormat="1" applyFont="1" applyBorder="1" applyAlignment="1" applyProtection="1">
      <alignment horizontal="center" vertical="center" wrapText="1"/>
    </xf>
    <xf numFmtId="180" fontId="4" fillId="0" borderId="12" xfId="8" applyNumberFormat="1" applyFont="1" applyFill="1" applyBorder="1" applyAlignment="1" applyProtection="1">
      <alignment vertical="center"/>
      <protection locked="0"/>
    </xf>
    <xf numFmtId="180" fontId="4" fillId="0" borderId="8" xfId="8" applyNumberFormat="1" applyFont="1" applyFill="1" applyBorder="1" applyAlignment="1" applyProtection="1">
      <alignment vertical="center"/>
      <protection locked="0"/>
    </xf>
    <xf numFmtId="181" fontId="4" fillId="0" borderId="9" xfId="11" applyNumberFormat="1" applyFont="1" applyFill="1" applyBorder="1" applyAlignment="1" applyProtection="1">
      <alignment vertical="center" wrapText="1"/>
    </xf>
    <xf numFmtId="0" fontId="4" fillId="0" borderId="0" xfId="56" applyFont="1" applyFill="1" applyBorder="1" applyAlignment="1" applyProtection="1">
      <alignment vertical="center"/>
      <protection locked="0"/>
    </xf>
    <xf numFmtId="180" fontId="22" fillId="0" borderId="6" xfId="0" applyNumberFormat="1" applyFont="1" applyFill="1" applyBorder="1" applyAlignment="1" applyProtection="1">
      <alignment horizontal="right" vertical="center"/>
    </xf>
    <xf numFmtId="0" fontId="30" fillId="0" borderId="0" xfId="0" applyFont="1"/>
    <xf numFmtId="0" fontId="3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0" fillId="0" borderId="0" xfId="0" applyFont="1" applyBorder="1"/>
    <xf numFmtId="0" fontId="30" fillId="0" borderId="0" xfId="58" applyFont="1" applyBorder="1"/>
    <xf numFmtId="0" fontId="0" fillId="0" borderId="0" xfId="59">
      <alignment vertical="center"/>
    </xf>
    <xf numFmtId="0" fontId="34" fillId="0" borderId="0" xfId="59" applyFont="1">
      <alignment vertical="center"/>
    </xf>
    <xf numFmtId="0" fontId="35" fillId="0" borderId="0" xfId="59" applyFont="1" applyAlignment="1">
      <alignment horizontal="center" vertical="center" wrapText="1"/>
    </xf>
    <xf numFmtId="0" fontId="35" fillId="0" borderId="0" xfId="59" applyFont="1" applyAlignment="1">
      <alignment horizontal="center" vertical="center"/>
    </xf>
    <xf numFmtId="57" fontId="36" fillId="0" borderId="0" xfId="59" applyNumberFormat="1" applyFont="1" applyAlignment="1">
      <alignment horizontal="center" vertical="center"/>
    </xf>
    <xf numFmtId="0" fontId="36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常规_西安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D15" sqref="D15"/>
    </sheetView>
  </sheetViews>
  <sheetFormatPr defaultColWidth="9" defaultRowHeight="13.8"/>
  <cols>
    <col min="1" max="6" width="9" style="223"/>
    <col min="7" max="7" width="9" style="223" customWidth="1"/>
    <col min="8" max="16384" width="9" style="223"/>
  </cols>
  <sheetData>
    <row r="1" ht="18.6" spans="1:1">
      <c r="A1" s="224"/>
    </row>
    <row r="11" ht="87.75" customHeight="1" spans="1:9">
      <c r="A11" s="225" t="s">
        <v>0</v>
      </c>
      <c r="B11" s="226"/>
      <c r="C11" s="226"/>
      <c r="D11" s="226"/>
      <c r="E11" s="226"/>
      <c r="F11" s="226"/>
      <c r="G11" s="226"/>
      <c r="H11" s="226"/>
      <c r="I11" s="226"/>
    </row>
    <row r="43" ht="30" customHeight="1" spans="1:9">
      <c r="A43" s="227">
        <v>44562</v>
      </c>
      <c r="B43" s="228"/>
      <c r="C43" s="228"/>
      <c r="D43" s="228"/>
      <c r="E43" s="228"/>
      <c r="F43" s="228"/>
      <c r="G43" s="228"/>
      <c r="H43" s="228"/>
      <c r="I43" s="228"/>
    </row>
  </sheetData>
  <mergeCells count="2">
    <mergeCell ref="A11:I11"/>
    <mergeCell ref="A43:I4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12" workbookViewId="0">
      <selection activeCell="C41" sqref="C41"/>
    </sheetView>
  </sheetViews>
  <sheetFormatPr defaultColWidth="9" defaultRowHeight="13.8" outlineLevelCol="1"/>
  <cols>
    <col min="2" max="2" width="74.8796296296296" customWidth="1"/>
  </cols>
  <sheetData>
    <row r="1" ht="58.5" customHeight="1" spans="2:2">
      <c r="B1" s="218" t="s">
        <v>1</v>
      </c>
    </row>
    <row r="2" ht="25.5" customHeight="1" spans="2:2">
      <c r="B2" s="219" t="s">
        <v>2</v>
      </c>
    </row>
    <row r="3" s="217" customFormat="1" ht="25.5" customHeight="1" spans="2:2">
      <c r="B3" s="220" t="s">
        <v>3</v>
      </c>
    </row>
    <row r="4" s="217" customFormat="1" ht="25.5" customHeight="1" spans="2:2">
      <c r="B4" s="221" t="s">
        <v>4</v>
      </c>
    </row>
    <row r="5" s="217" customFormat="1" ht="25.5" customHeight="1" spans="2:2">
      <c r="B5" s="221" t="s">
        <v>5</v>
      </c>
    </row>
    <row r="6" s="217" customFormat="1" ht="25.5" customHeight="1" spans="2:2">
      <c r="B6" s="221" t="s">
        <v>6</v>
      </c>
    </row>
    <row r="7" s="217" customFormat="1" ht="25.5" customHeight="1" spans="2:2">
      <c r="B7" s="221" t="s">
        <v>7</v>
      </c>
    </row>
    <row r="8" s="217" customFormat="1" ht="25.5" customHeight="1" spans="2:2">
      <c r="B8" s="221" t="s">
        <v>8</v>
      </c>
    </row>
    <row r="9" s="217" customFormat="1" ht="25.5" customHeight="1" spans="2:2">
      <c r="B9" s="220" t="s">
        <v>9</v>
      </c>
    </row>
    <row r="10" s="217" customFormat="1" ht="25.5" customHeight="1" spans="2:2">
      <c r="B10" s="221" t="s">
        <v>10</v>
      </c>
    </row>
    <row r="11" s="217" customFormat="1" ht="25.5" customHeight="1" spans="2:2">
      <c r="B11" s="221" t="s">
        <v>11</v>
      </c>
    </row>
    <row r="12" s="217" customFormat="1" ht="25.5" customHeight="1" spans="2:2">
      <c r="B12" s="221" t="s">
        <v>12</v>
      </c>
    </row>
    <row r="13" s="217" customFormat="1" ht="25.5" customHeight="1" spans="2:2">
      <c r="B13" s="221" t="s">
        <v>13</v>
      </c>
    </row>
    <row r="14" s="217" customFormat="1" ht="25.5" customHeight="1" spans="2:2">
      <c r="B14" s="221" t="s">
        <v>14</v>
      </c>
    </row>
    <row r="15" s="217" customFormat="1" ht="25.5" customHeight="1" spans="2:2">
      <c r="B15" s="220" t="s">
        <v>15</v>
      </c>
    </row>
    <row r="16" s="217" customFormat="1" ht="25.5" customHeight="1" spans="2:2">
      <c r="B16" s="221" t="s">
        <v>16</v>
      </c>
    </row>
    <row r="17" s="217" customFormat="1" ht="25.5" customHeight="1" spans="2:2">
      <c r="B17" s="221" t="s">
        <v>17</v>
      </c>
    </row>
    <row r="18" s="217" customFormat="1" ht="25.5" customHeight="1" spans="2:2">
      <c r="B18" s="221" t="s">
        <v>18</v>
      </c>
    </row>
    <row r="19" s="217" customFormat="1" ht="25.5" customHeight="1" spans="2:2">
      <c r="B19" s="221" t="s">
        <v>19</v>
      </c>
    </row>
    <row r="20" ht="25.5" customHeight="1" spans="2:2">
      <c r="B20" s="219" t="s">
        <v>20</v>
      </c>
    </row>
    <row r="21" ht="25.5" customHeight="1" spans="2:2">
      <c r="B21" s="220" t="s">
        <v>3</v>
      </c>
    </row>
    <row r="22" ht="25.5" customHeight="1" spans="2:2">
      <c r="B22" s="221" t="s">
        <v>21</v>
      </c>
    </row>
    <row r="23" ht="25.5" customHeight="1" spans="2:2">
      <c r="B23" s="221" t="s">
        <v>22</v>
      </c>
    </row>
    <row r="24" ht="25.5" customHeight="1" spans="2:2">
      <c r="B24" s="221" t="s">
        <v>23</v>
      </c>
    </row>
    <row r="25" ht="25.5" customHeight="1" spans="2:2">
      <c r="B25" s="221" t="s">
        <v>24</v>
      </c>
    </row>
    <row r="26" ht="25.5" customHeight="1" spans="2:2">
      <c r="B26" s="221" t="s">
        <v>25</v>
      </c>
    </row>
    <row r="27" ht="25.5" customHeight="1" spans="2:2">
      <c r="B27" s="220" t="s">
        <v>9</v>
      </c>
    </row>
    <row r="28" ht="25.5" customHeight="1" spans="2:2">
      <c r="B28" s="221" t="s">
        <v>26</v>
      </c>
    </row>
    <row r="29" ht="25.5" customHeight="1" spans="2:2">
      <c r="B29" s="221" t="s">
        <v>27</v>
      </c>
    </row>
    <row r="30" ht="25.5" customHeight="1" spans="2:2">
      <c r="B30" s="221" t="s">
        <v>28</v>
      </c>
    </row>
    <row r="31" ht="25.5" customHeight="1" spans="2:2">
      <c r="B31" s="221" t="s">
        <v>29</v>
      </c>
    </row>
    <row r="32" ht="25.5" customHeight="1" spans="2:2">
      <c r="B32" s="221" t="s">
        <v>30</v>
      </c>
    </row>
    <row r="33" ht="25.5" customHeight="1" spans="2:2">
      <c r="B33" s="220" t="s">
        <v>15</v>
      </c>
    </row>
    <row r="34" ht="25.5" customHeight="1" spans="2:2">
      <c r="B34" s="221" t="s">
        <v>31</v>
      </c>
    </row>
    <row r="35" ht="25.5" customHeight="1" spans="2:2">
      <c r="B35" s="221" t="s">
        <v>32</v>
      </c>
    </row>
    <row r="36" ht="25.5" customHeight="1" spans="2:2">
      <c r="B36" s="221" t="s">
        <v>33</v>
      </c>
    </row>
    <row r="37" ht="25.5" customHeight="1" spans="2:2">
      <c r="B37" s="221" t="s">
        <v>34</v>
      </c>
    </row>
    <row r="38" ht="25.5" customHeight="1" spans="2:2">
      <c r="B38" s="219" t="s">
        <v>35</v>
      </c>
    </row>
    <row r="39" ht="25.5" customHeight="1" spans="2:2">
      <c r="B39" s="222" t="s">
        <v>36</v>
      </c>
    </row>
    <row r="40" ht="25.5" customHeight="1" spans="2:2">
      <c r="B40" s="222" t="s">
        <v>37</v>
      </c>
    </row>
    <row r="41" ht="25.5" customHeight="1" spans="2:2">
      <c r="B41" s="222" t="s">
        <v>38</v>
      </c>
    </row>
    <row r="42" ht="25.5" customHeight="1" spans="2:2">
      <c r="B42" s="222" t="s">
        <v>39</v>
      </c>
    </row>
    <row r="43" ht="25.5" customHeight="1" spans="2:2">
      <c r="B43" s="222" t="s">
        <v>40</v>
      </c>
    </row>
    <row r="44" ht="25.5" customHeight="1" spans="2:2">
      <c r="B44" s="222" t="s">
        <v>41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topLeftCell="A7" workbookViewId="0">
      <selection activeCell="G29" sqref="G29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105" t="s">
        <v>50</v>
      </c>
      <c r="B5" s="177">
        <f>B6+B22</f>
        <v>197</v>
      </c>
      <c r="C5" s="177">
        <f>C6+C22</f>
        <v>160</v>
      </c>
      <c r="D5" s="108">
        <f>C5/B5</f>
        <v>0.812182741116751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174" t="s">
        <v>51</v>
      </c>
      <c r="B6" s="177">
        <f>SUM(B7:B21)</f>
        <v>197</v>
      </c>
      <c r="C6" s="177">
        <f>SUM(C7:C21)</f>
        <v>160</v>
      </c>
      <c r="D6" s="108">
        <f>C6/B6</f>
        <v>0.812182741116751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215" t="s">
        <v>52</v>
      </c>
      <c r="B7" s="175">
        <v>56</v>
      </c>
      <c r="C7" s="216">
        <v>26</v>
      </c>
      <c r="D7" s="112">
        <f>C7/B7</f>
        <v>0.464285714285714</v>
      </c>
    </row>
    <row r="8" s="100" customFormat="1" ht="24.95" customHeight="1" spans="1:4">
      <c r="A8" s="215" t="s">
        <v>53</v>
      </c>
      <c r="B8" s="175">
        <v>14</v>
      </c>
      <c r="C8" s="216">
        <v>-2</v>
      </c>
      <c r="D8" s="112">
        <f>C8/B8</f>
        <v>-0.142857142857143</v>
      </c>
    </row>
    <row r="9" s="100" customFormat="1" ht="24.95" customHeight="1" spans="1:4">
      <c r="A9" s="215" t="s">
        <v>54</v>
      </c>
      <c r="B9" s="175">
        <v>10</v>
      </c>
      <c r="C9" s="216">
        <v>3</v>
      </c>
      <c r="D9" s="112">
        <f>C9/B9</f>
        <v>0.3</v>
      </c>
    </row>
    <row r="10" s="100" customFormat="1" ht="24.95" customHeight="1" spans="1:4">
      <c r="A10" s="215" t="s">
        <v>55</v>
      </c>
      <c r="B10" s="175"/>
      <c r="C10" s="216"/>
      <c r="D10" s="112"/>
    </row>
    <row r="11" s="100" customFormat="1" ht="24.95" customHeight="1" spans="1:4">
      <c r="A11" s="215" t="s">
        <v>56</v>
      </c>
      <c r="B11" s="175">
        <v>11</v>
      </c>
      <c r="C11" s="216">
        <v>2</v>
      </c>
      <c r="D11" s="112">
        <f>C11/B11</f>
        <v>0.181818181818182</v>
      </c>
    </row>
    <row r="12" s="100" customFormat="1" ht="24.95" customHeight="1" spans="1:4">
      <c r="A12" s="110" t="s">
        <v>57</v>
      </c>
      <c r="B12" s="175"/>
      <c r="C12" s="176"/>
      <c r="D12" s="112"/>
    </row>
    <row r="13" s="100" customFormat="1" ht="24.95" customHeight="1" spans="1:4">
      <c r="A13" s="110" t="s">
        <v>58</v>
      </c>
      <c r="B13" s="175"/>
      <c r="C13" s="176">
        <v>1</v>
      </c>
      <c r="D13" s="112" t="e">
        <f>C13/B13</f>
        <v>#DIV/0!</v>
      </c>
    </row>
    <row r="14" s="100" customFormat="1" ht="24.95" customHeight="1" spans="1:4">
      <c r="A14" s="110" t="s">
        <v>59</v>
      </c>
      <c r="B14" s="175"/>
      <c r="C14" s="176"/>
      <c r="D14" s="112"/>
    </row>
    <row r="15" s="100" customFormat="1" ht="24.95" customHeight="1" spans="1:4">
      <c r="A15" s="110" t="s">
        <v>60</v>
      </c>
      <c r="B15" s="175"/>
      <c r="C15" s="176"/>
      <c r="D15" s="112"/>
    </row>
    <row r="16" s="100" customFormat="1" ht="24.95" customHeight="1" spans="1:4">
      <c r="A16" s="110" t="s">
        <v>61</v>
      </c>
      <c r="B16" s="175"/>
      <c r="C16" s="176"/>
      <c r="D16" s="112"/>
    </row>
    <row r="17" s="100" customFormat="1" ht="24.95" customHeight="1" spans="1:4">
      <c r="A17" s="110" t="s">
        <v>62</v>
      </c>
      <c r="B17" s="175"/>
      <c r="C17" s="176"/>
      <c r="D17" s="112"/>
    </row>
    <row r="18" s="100" customFormat="1" ht="24.95" customHeight="1" spans="1:4">
      <c r="A18" s="110" t="s">
        <v>63</v>
      </c>
      <c r="B18" s="175">
        <v>106</v>
      </c>
      <c r="C18" s="176">
        <v>130</v>
      </c>
      <c r="D18" s="112">
        <f>C18/B18</f>
        <v>1.22641509433962</v>
      </c>
    </row>
    <row r="19" s="100" customFormat="1" ht="24.95" customHeight="1" spans="1:4">
      <c r="A19" s="110" t="s">
        <v>64</v>
      </c>
      <c r="C19" s="176"/>
      <c r="D19" s="112"/>
    </row>
    <row r="20" s="100" customFormat="1" ht="24.95" customHeight="1" spans="1:4">
      <c r="A20" s="110" t="s">
        <v>65</v>
      </c>
      <c r="B20" s="176"/>
      <c r="C20" s="176"/>
      <c r="D20" s="112"/>
    </row>
    <row r="21" s="100" customFormat="1" ht="24.95" customHeight="1" spans="1:4">
      <c r="A21" s="110" t="s">
        <v>66</v>
      </c>
      <c r="B21" s="176"/>
      <c r="C21" s="176"/>
      <c r="D21" s="112"/>
    </row>
    <row r="22" s="100" customFormat="1" ht="24.95" customHeight="1" spans="1:4">
      <c r="A22" s="174" t="s">
        <v>67</v>
      </c>
      <c r="B22" s="177">
        <f>SUM(B23:B29)</f>
        <v>0</v>
      </c>
      <c r="C22" s="177">
        <f>SUM(C23:C29)</f>
        <v>0</v>
      </c>
      <c r="D22" s="108"/>
    </row>
    <row r="23" s="100" customFormat="1" ht="24.95" customHeight="1" spans="1:4">
      <c r="A23" s="110" t="s">
        <v>68</v>
      </c>
      <c r="B23" s="176"/>
      <c r="C23" s="176"/>
      <c r="D23" s="112"/>
    </row>
    <row r="24" s="100" customFormat="1" ht="24.95" customHeight="1" spans="1:4">
      <c r="A24" s="110" t="s">
        <v>69</v>
      </c>
      <c r="B24" s="176"/>
      <c r="C24" s="176"/>
      <c r="D24" s="112"/>
    </row>
    <row r="25" s="100" customFormat="1" ht="24.95" customHeight="1" spans="1:4">
      <c r="A25" s="110" t="s">
        <v>70</v>
      </c>
      <c r="B25" s="176"/>
      <c r="C25" s="176"/>
      <c r="D25" s="112"/>
    </row>
    <row r="26" s="100" customFormat="1" ht="24.95" customHeight="1" spans="1:4">
      <c r="A26" s="110" t="s">
        <v>71</v>
      </c>
      <c r="B26" s="176"/>
      <c r="C26" s="176"/>
      <c r="D26" s="112"/>
    </row>
    <row r="27" s="100" customFormat="1" ht="24.95" customHeight="1" spans="1:4">
      <c r="A27" s="110" t="s">
        <v>72</v>
      </c>
      <c r="B27" s="176"/>
      <c r="C27" s="176"/>
      <c r="D27" s="112"/>
    </row>
    <row r="28" s="100" customFormat="1" ht="24.95" customHeight="1" spans="1:4">
      <c r="A28" s="110" t="s">
        <v>73</v>
      </c>
      <c r="B28" s="176"/>
      <c r="C28" s="176"/>
      <c r="D28" s="112"/>
    </row>
    <row r="29" s="100" customFormat="1" ht="24.95" customHeight="1" spans="1:4">
      <c r="A29" s="114" t="s">
        <v>74</v>
      </c>
      <c r="B29" s="178"/>
      <c r="C29" s="178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2"/>
  <sheetViews>
    <sheetView workbookViewId="0">
      <selection activeCell="C20" sqref="C20"/>
    </sheetView>
  </sheetViews>
  <sheetFormatPr defaultColWidth="9" defaultRowHeight="13.8" outlineLevelCol="3"/>
  <cols>
    <col min="1" max="3" width="20.6296296296296" style="70" customWidth="1"/>
    <col min="4" max="4" width="24.8796296296296" style="70" customWidth="1"/>
    <col min="5" max="5" width="28.8796296296296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166" t="s">
        <v>76</v>
      </c>
      <c r="B2" s="167"/>
      <c r="C2" s="167"/>
      <c r="D2" s="167"/>
    </row>
    <row r="3" spans="1:4">
      <c r="A3" s="167"/>
      <c r="B3" s="167"/>
      <c r="C3" s="167"/>
      <c r="D3" s="167"/>
    </row>
    <row r="4" spans="1:4">
      <c r="A4" s="167"/>
      <c r="B4" s="167"/>
      <c r="C4" s="167"/>
      <c r="D4" s="167"/>
    </row>
    <row r="5" spans="1:4">
      <c r="A5" s="167"/>
      <c r="B5" s="167"/>
      <c r="C5" s="167"/>
      <c r="D5" s="167"/>
    </row>
    <row r="6" spans="1:4">
      <c r="A6" s="167"/>
      <c r="B6" s="167"/>
      <c r="C6" s="167"/>
      <c r="D6" s="167"/>
    </row>
    <row r="7" spans="1:4">
      <c r="A7" s="167"/>
      <c r="B7" s="167"/>
      <c r="C7" s="167"/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  <row r="11" spans="1:4">
      <c r="A11" s="167"/>
      <c r="B11" s="167"/>
      <c r="C11" s="167"/>
      <c r="D11" s="167"/>
    </row>
    <row r="12" spans="1:4">
      <c r="A12" s="167"/>
      <c r="B12" s="167"/>
      <c r="C12" s="167"/>
      <c r="D12" s="167"/>
    </row>
  </sheetData>
  <mergeCells count="2">
    <mergeCell ref="A1:D1"/>
    <mergeCell ref="A2:D1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topLeftCell="A9" workbookViewId="0">
      <selection activeCell="C15" sqref="C15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f>SUM(B6:B29)</f>
        <v>3472</v>
      </c>
      <c r="C5" s="107">
        <f>SUM(C6:C29)</f>
        <v>2868</v>
      </c>
      <c r="D5" s="87">
        <f>C5/B5</f>
        <v>0.826036866359447</v>
      </c>
    </row>
    <row r="6" s="4" customFormat="1" ht="24.95" customHeight="1" spans="1:43">
      <c r="A6" s="209" t="s">
        <v>80</v>
      </c>
      <c r="B6" s="175">
        <v>1122</v>
      </c>
      <c r="C6" s="175">
        <v>1308</v>
      </c>
      <c r="D6" s="90">
        <f>C6/B6</f>
        <v>1.16577540106952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209" t="s">
        <v>81</v>
      </c>
      <c r="B7" s="175"/>
      <c r="C7" s="175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209" t="s">
        <v>82</v>
      </c>
      <c r="B8" s="175"/>
      <c r="C8" s="175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209" t="s">
        <v>83</v>
      </c>
      <c r="B9" s="175"/>
      <c r="C9" s="175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209" t="s">
        <v>84</v>
      </c>
      <c r="B10" s="175"/>
      <c r="C10" s="175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209" t="s">
        <v>85</v>
      </c>
      <c r="B11" s="175"/>
      <c r="C11" s="175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209" t="s">
        <v>86</v>
      </c>
      <c r="B12" s="175">
        <v>858</v>
      </c>
      <c r="C12" s="175">
        <v>72</v>
      </c>
      <c r="D12" s="90">
        <f t="shared" ref="D12:D17" si="0">C12/B12</f>
        <v>0.0839160839160839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209" t="s">
        <v>87</v>
      </c>
      <c r="B13" s="175">
        <v>309</v>
      </c>
      <c r="C13" s="175">
        <v>339</v>
      </c>
      <c r="D13" s="90">
        <f t="shared" si="0"/>
        <v>1.09708737864078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209" t="s">
        <v>88</v>
      </c>
      <c r="B14" s="210">
        <v>76</v>
      </c>
      <c r="C14" s="210">
        <v>76</v>
      </c>
      <c r="D14" s="90">
        <f t="shared" si="0"/>
        <v>1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209" t="s">
        <v>89</v>
      </c>
      <c r="B15" s="175">
        <v>201</v>
      </c>
      <c r="C15" s="175">
        <v>141</v>
      </c>
      <c r="D15" s="90">
        <f t="shared" si="0"/>
        <v>0.701492537313433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209" t="s">
        <v>90</v>
      </c>
      <c r="B16" s="175">
        <v>176</v>
      </c>
      <c r="C16" s="175">
        <v>162</v>
      </c>
      <c r="D16" s="90">
        <f t="shared" si="0"/>
        <v>0.920454545454545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209" t="s">
        <v>91</v>
      </c>
      <c r="B17" s="175">
        <v>501</v>
      </c>
      <c r="C17" s="175">
        <v>668</v>
      </c>
      <c r="D17" s="90">
        <f t="shared" si="0"/>
        <v>1.33333333333333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209" t="s">
        <v>92</v>
      </c>
      <c r="B18" s="210"/>
      <c r="C18" s="210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209" t="s">
        <v>93</v>
      </c>
      <c r="B19" s="175"/>
      <c r="C19" s="175"/>
      <c r="D19" s="9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209" t="s">
        <v>94</v>
      </c>
      <c r="B20" s="175"/>
      <c r="C20" s="175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209" t="s">
        <v>95</v>
      </c>
      <c r="B21" s="175"/>
      <c r="C21" s="175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209" t="s">
        <v>96</v>
      </c>
      <c r="B22" s="175"/>
      <c r="C22" s="175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209" t="s">
        <v>97</v>
      </c>
      <c r="B23" s="175">
        <v>97</v>
      </c>
      <c r="C23" s="175">
        <v>23</v>
      </c>
      <c r="D23" s="90">
        <f>C23/B23</f>
        <v>0.237113402061856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209" t="s">
        <v>98</v>
      </c>
      <c r="B24" s="175">
        <v>132</v>
      </c>
      <c r="C24" s="175">
        <v>79</v>
      </c>
      <c r="D24" s="90">
        <f>C24/B24</f>
        <v>0.598484848484849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211"/>
      <c r="C25" s="182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211"/>
      <c r="C26" s="182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211"/>
      <c r="C27" s="182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211"/>
      <c r="C28" s="182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12"/>
      <c r="C29" s="213"/>
      <c r="D29" s="214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13"/>
  <sheetViews>
    <sheetView topLeftCell="A2" workbookViewId="0">
      <selection activeCell="D17" sqref="D17"/>
    </sheetView>
  </sheetViews>
  <sheetFormatPr defaultColWidth="9" defaultRowHeight="13.8" outlineLevelCol="3"/>
  <cols>
    <col min="1" max="3" width="20.6296296296296" style="70" customWidth="1"/>
    <col min="4" max="4" width="29.3333333333333" style="70" customWidth="1"/>
    <col min="5" max="5" width="28.8796296296296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spans="1:4">
      <c r="A2" s="166" t="s">
        <v>105</v>
      </c>
      <c r="B2" s="167"/>
      <c r="C2" s="167"/>
      <c r="D2" s="167"/>
    </row>
    <row r="3" spans="1:4">
      <c r="A3" s="167"/>
      <c r="B3" s="167"/>
      <c r="C3" s="167"/>
      <c r="D3" s="167"/>
    </row>
    <row r="4" spans="1:4">
      <c r="A4" s="167"/>
      <c r="B4" s="167"/>
      <c r="C4" s="167"/>
      <c r="D4" s="167"/>
    </row>
    <row r="5" spans="1:4">
      <c r="A5" s="167"/>
      <c r="B5" s="167"/>
      <c r="C5" s="167"/>
      <c r="D5" s="167"/>
    </row>
    <row r="6" spans="1:4">
      <c r="A6" s="167"/>
      <c r="B6" s="167"/>
      <c r="C6" s="167"/>
      <c r="D6" s="167"/>
    </row>
    <row r="7" spans="1:4">
      <c r="A7" s="167"/>
      <c r="B7" s="167"/>
      <c r="C7" s="167"/>
      <c r="D7" s="167"/>
    </row>
    <row r="8" spans="1:4">
      <c r="A8" s="167"/>
      <c r="B8" s="167"/>
      <c r="C8" s="167"/>
      <c r="D8" s="167"/>
    </row>
    <row r="9" spans="1:4">
      <c r="A9" s="167"/>
      <c r="B9" s="167"/>
      <c r="C9" s="167"/>
      <c r="D9" s="167"/>
    </row>
    <row r="10" spans="1:4">
      <c r="A10" s="167"/>
      <c r="B10" s="167"/>
      <c r="C10" s="167"/>
      <c r="D10" s="167"/>
    </row>
    <row r="11" spans="1:4">
      <c r="A11" s="167"/>
      <c r="B11" s="167"/>
      <c r="C11" s="167"/>
      <c r="D11" s="167"/>
    </row>
    <row r="12" spans="1:4">
      <c r="A12" s="167"/>
      <c r="B12" s="167"/>
      <c r="C12" s="167"/>
      <c r="D12" s="167"/>
    </row>
    <row r="13" ht="135" customHeight="1" spans="1:4">
      <c r="A13" s="167"/>
      <c r="B13" s="167"/>
      <c r="C13" s="167"/>
      <c r="D13" s="167"/>
    </row>
  </sheetData>
  <mergeCells count="2">
    <mergeCell ref="A1:D1"/>
    <mergeCell ref="A2:D1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I53" sqref="I53"/>
    </sheetView>
  </sheetViews>
  <sheetFormatPr defaultColWidth="6.75" defaultRowHeight="10.8"/>
  <cols>
    <col min="1" max="1" width="50.8888888888889" style="74" customWidth="1"/>
    <col min="2" max="4" width="15.6296296296296" style="74" customWidth="1"/>
    <col min="5" max="7" width="9" style="74" customWidth="1"/>
    <col min="8" max="8" width="5.62962962962963" style="74" customWidth="1"/>
    <col min="9" max="9" width="0.75" style="74" customWidth="1"/>
    <col min="10" max="10" width="10.1296296296296" style="74" customWidth="1"/>
    <col min="11" max="11" width="5.87962962962963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108</v>
      </c>
      <c r="C4" s="16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5" t="s">
        <v>110</v>
      </c>
      <c r="B5" s="134">
        <f>SUM(B6:B17)</f>
        <v>2520</v>
      </c>
      <c r="C5" s="134">
        <f>SUM(C6:C17)</f>
        <v>2728</v>
      </c>
      <c r="D5" s="135">
        <f>IFERROR(C5/B5,0)</f>
        <v>1.08253968253968</v>
      </c>
    </row>
    <row r="6" s="126" customFormat="1" ht="24.95" customHeight="1" spans="1:4">
      <c r="A6" s="16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5" t="s">
        <v>115</v>
      </c>
      <c r="B10" s="134"/>
      <c r="C10" s="134"/>
      <c r="D10" s="135">
        <f t="shared" si="0"/>
        <v>0</v>
      </c>
    </row>
    <row r="11" s="126" customFormat="1" ht="24.95" customHeight="1" spans="1:4">
      <c r="A11" s="165" t="s">
        <v>116</v>
      </c>
      <c r="B11" s="134">
        <v>2489</v>
      </c>
      <c r="C11" s="134">
        <v>2555</v>
      </c>
      <c r="D11" s="135">
        <f t="shared" si="0"/>
        <v>1.0265166733628</v>
      </c>
    </row>
    <row r="12" s="126" customFormat="1" ht="24.95" customHeight="1" spans="1:4">
      <c r="A12" s="16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5" t="s">
        <v>121</v>
      </c>
      <c r="B16" s="134">
        <v>31</v>
      </c>
      <c r="C16" s="134">
        <v>173</v>
      </c>
      <c r="D16" s="135">
        <f t="shared" si="0"/>
        <v>5.58064516129032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983</v>
      </c>
      <c r="C39" s="134">
        <f>SUM(C40:C60)</f>
        <v>134</v>
      </c>
      <c r="D39" s="135">
        <f t="shared" si="0"/>
        <v>0.136317395727365</v>
      </c>
    </row>
    <row r="40" s="126" customFormat="1" ht="24.95" customHeight="1" spans="1:4">
      <c r="A40" s="136" t="s">
        <v>145</v>
      </c>
      <c r="B40" s="134">
        <v>36</v>
      </c>
      <c r="C40" s="134">
        <v>46</v>
      </c>
      <c r="D40" s="135">
        <f t="shared" si="0"/>
        <v>1.27777777777778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>
        <v>719</v>
      </c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>
        <v>2</v>
      </c>
      <c r="C47" s="134">
        <v>2</v>
      </c>
      <c r="D47" s="135">
        <f t="shared" si="0"/>
        <v>1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>
        <v>20</v>
      </c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106</v>
      </c>
      <c r="C51" s="134">
        <v>66</v>
      </c>
      <c r="D51" s="135">
        <f t="shared" si="0"/>
        <v>0.622641509433962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>
        <v>120</v>
      </c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3503</v>
      </c>
      <c r="C61" s="138">
        <f>C5+C39</f>
        <v>2862</v>
      </c>
      <c r="D61" s="139">
        <f t="shared" si="0"/>
        <v>0.817013988010277</v>
      </c>
    </row>
  </sheetData>
  <sheetProtection formatCells="0" formatColumns="0" formatRows="0"/>
  <mergeCells count="1">
    <mergeCell ref="A2:D2"/>
  </mergeCells>
  <printOptions horizontalCentered="1"/>
  <pageMargins left="0.708661417322835" right="0.24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topLeftCell="A3" workbookViewId="0">
      <selection activeCell="B15" sqref="B15"/>
    </sheetView>
  </sheetViews>
  <sheetFormatPr defaultColWidth="9.12962962962963" defaultRowHeight="15.6" outlineLevelCol="3"/>
  <cols>
    <col min="1" max="1" width="35.6296296296296" style="148" customWidth="1"/>
    <col min="2" max="4" width="15.6296296296296" style="148" customWidth="1"/>
    <col min="5" max="246" width="9.12962962962963" style="149"/>
    <col min="247" max="247" width="30.1296296296296" style="149" customWidth="1"/>
    <col min="248" max="250" width="16.6296296296296" style="149" customWidth="1"/>
    <col min="251" max="251" width="30.1296296296296" style="149" customWidth="1"/>
    <col min="252" max="254" width="18" style="149" customWidth="1"/>
    <col min="255" max="259" width="9.12962962962963" style="149" hidden="1" customWidth="1"/>
    <col min="260" max="502" width="9.12962962962963" style="149"/>
    <col min="503" max="503" width="30.1296296296296" style="149" customWidth="1"/>
    <col min="504" max="506" width="16.6296296296296" style="149" customWidth="1"/>
    <col min="507" max="507" width="30.1296296296296" style="149" customWidth="1"/>
    <col min="508" max="510" width="18" style="149" customWidth="1"/>
    <col min="511" max="515" width="9.12962962962963" style="149" hidden="1" customWidth="1"/>
    <col min="516" max="758" width="9.12962962962963" style="149"/>
    <col min="759" max="759" width="30.1296296296296" style="149" customWidth="1"/>
    <col min="760" max="762" width="16.6296296296296" style="149" customWidth="1"/>
    <col min="763" max="763" width="30.1296296296296" style="149" customWidth="1"/>
    <col min="764" max="766" width="18" style="149" customWidth="1"/>
    <col min="767" max="771" width="9.12962962962963" style="149" hidden="1" customWidth="1"/>
    <col min="772" max="1014" width="9.12962962962963" style="149"/>
    <col min="1015" max="1015" width="30.1296296296296" style="149" customWidth="1"/>
    <col min="1016" max="1018" width="16.6296296296296" style="149" customWidth="1"/>
    <col min="1019" max="1019" width="30.1296296296296" style="149" customWidth="1"/>
    <col min="1020" max="1022" width="18" style="149" customWidth="1"/>
    <col min="1023" max="1027" width="9.12962962962963" style="149" hidden="1" customWidth="1"/>
    <col min="1028" max="1270" width="9.12962962962963" style="149"/>
    <col min="1271" max="1271" width="30.1296296296296" style="149" customWidth="1"/>
    <col min="1272" max="1274" width="16.6296296296296" style="149" customWidth="1"/>
    <col min="1275" max="1275" width="30.1296296296296" style="149" customWidth="1"/>
    <col min="1276" max="1278" width="18" style="149" customWidth="1"/>
    <col min="1279" max="1283" width="9.12962962962963" style="149" hidden="1" customWidth="1"/>
    <col min="1284" max="1526" width="9.12962962962963" style="149"/>
    <col min="1527" max="1527" width="30.1296296296296" style="149" customWidth="1"/>
    <col min="1528" max="1530" width="16.6296296296296" style="149" customWidth="1"/>
    <col min="1531" max="1531" width="30.1296296296296" style="149" customWidth="1"/>
    <col min="1532" max="1534" width="18" style="149" customWidth="1"/>
    <col min="1535" max="1539" width="9.12962962962963" style="149" hidden="1" customWidth="1"/>
    <col min="1540" max="1782" width="9.12962962962963" style="149"/>
    <col min="1783" max="1783" width="30.1296296296296" style="149" customWidth="1"/>
    <col min="1784" max="1786" width="16.6296296296296" style="149" customWidth="1"/>
    <col min="1787" max="1787" width="30.1296296296296" style="149" customWidth="1"/>
    <col min="1788" max="1790" width="18" style="149" customWidth="1"/>
    <col min="1791" max="1795" width="9.12962962962963" style="149" hidden="1" customWidth="1"/>
    <col min="1796" max="2038" width="9.12962962962963" style="149"/>
    <col min="2039" max="2039" width="30.1296296296296" style="149" customWidth="1"/>
    <col min="2040" max="2042" width="16.6296296296296" style="149" customWidth="1"/>
    <col min="2043" max="2043" width="30.1296296296296" style="149" customWidth="1"/>
    <col min="2044" max="2046" width="18" style="149" customWidth="1"/>
    <col min="2047" max="2051" width="9.12962962962963" style="149" hidden="1" customWidth="1"/>
    <col min="2052" max="2294" width="9.12962962962963" style="149"/>
    <col min="2295" max="2295" width="30.1296296296296" style="149" customWidth="1"/>
    <col min="2296" max="2298" width="16.6296296296296" style="149" customWidth="1"/>
    <col min="2299" max="2299" width="30.1296296296296" style="149" customWidth="1"/>
    <col min="2300" max="2302" width="18" style="149" customWidth="1"/>
    <col min="2303" max="2307" width="9.12962962962963" style="149" hidden="1" customWidth="1"/>
    <col min="2308" max="2550" width="9.12962962962963" style="149"/>
    <col min="2551" max="2551" width="30.1296296296296" style="149" customWidth="1"/>
    <col min="2552" max="2554" width="16.6296296296296" style="149" customWidth="1"/>
    <col min="2555" max="2555" width="30.1296296296296" style="149" customWidth="1"/>
    <col min="2556" max="2558" width="18" style="149" customWidth="1"/>
    <col min="2559" max="2563" width="9.12962962962963" style="149" hidden="1" customWidth="1"/>
    <col min="2564" max="2806" width="9.12962962962963" style="149"/>
    <col min="2807" max="2807" width="30.1296296296296" style="149" customWidth="1"/>
    <col min="2808" max="2810" width="16.6296296296296" style="149" customWidth="1"/>
    <col min="2811" max="2811" width="30.1296296296296" style="149" customWidth="1"/>
    <col min="2812" max="2814" width="18" style="149" customWidth="1"/>
    <col min="2815" max="2819" width="9.12962962962963" style="149" hidden="1" customWidth="1"/>
    <col min="2820" max="3062" width="9.12962962962963" style="149"/>
    <col min="3063" max="3063" width="30.1296296296296" style="149" customWidth="1"/>
    <col min="3064" max="3066" width="16.6296296296296" style="149" customWidth="1"/>
    <col min="3067" max="3067" width="30.1296296296296" style="149" customWidth="1"/>
    <col min="3068" max="3070" width="18" style="149" customWidth="1"/>
    <col min="3071" max="3075" width="9.12962962962963" style="149" hidden="1" customWidth="1"/>
    <col min="3076" max="3318" width="9.12962962962963" style="149"/>
    <col min="3319" max="3319" width="30.1296296296296" style="149" customWidth="1"/>
    <col min="3320" max="3322" width="16.6296296296296" style="149" customWidth="1"/>
    <col min="3323" max="3323" width="30.1296296296296" style="149" customWidth="1"/>
    <col min="3324" max="3326" width="18" style="149" customWidth="1"/>
    <col min="3327" max="3331" width="9.12962962962963" style="149" hidden="1" customWidth="1"/>
    <col min="3332" max="3574" width="9.12962962962963" style="149"/>
    <col min="3575" max="3575" width="30.1296296296296" style="149" customWidth="1"/>
    <col min="3576" max="3578" width="16.6296296296296" style="149" customWidth="1"/>
    <col min="3579" max="3579" width="30.1296296296296" style="149" customWidth="1"/>
    <col min="3580" max="3582" width="18" style="149" customWidth="1"/>
    <col min="3583" max="3587" width="9.12962962962963" style="149" hidden="1" customWidth="1"/>
    <col min="3588" max="3830" width="9.12962962962963" style="149"/>
    <col min="3831" max="3831" width="30.1296296296296" style="149" customWidth="1"/>
    <col min="3832" max="3834" width="16.6296296296296" style="149" customWidth="1"/>
    <col min="3835" max="3835" width="30.1296296296296" style="149" customWidth="1"/>
    <col min="3836" max="3838" width="18" style="149" customWidth="1"/>
    <col min="3839" max="3843" width="9.12962962962963" style="149" hidden="1" customWidth="1"/>
    <col min="3844" max="4086" width="9.12962962962963" style="149"/>
    <col min="4087" max="4087" width="30.1296296296296" style="149" customWidth="1"/>
    <col min="4088" max="4090" width="16.6296296296296" style="149" customWidth="1"/>
    <col min="4091" max="4091" width="30.1296296296296" style="149" customWidth="1"/>
    <col min="4092" max="4094" width="18" style="149" customWidth="1"/>
    <col min="4095" max="4099" width="9.12962962962963" style="149" hidden="1" customWidth="1"/>
    <col min="4100" max="4342" width="9.12962962962963" style="149"/>
    <col min="4343" max="4343" width="30.1296296296296" style="149" customWidth="1"/>
    <col min="4344" max="4346" width="16.6296296296296" style="149" customWidth="1"/>
    <col min="4347" max="4347" width="30.1296296296296" style="149" customWidth="1"/>
    <col min="4348" max="4350" width="18" style="149" customWidth="1"/>
    <col min="4351" max="4355" width="9.12962962962963" style="149" hidden="1" customWidth="1"/>
    <col min="4356" max="4598" width="9.12962962962963" style="149"/>
    <col min="4599" max="4599" width="30.1296296296296" style="149" customWidth="1"/>
    <col min="4600" max="4602" width="16.6296296296296" style="149" customWidth="1"/>
    <col min="4603" max="4603" width="30.1296296296296" style="149" customWidth="1"/>
    <col min="4604" max="4606" width="18" style="149" customWidth="1"/>
    <col min="4607" max="4611" width="9.12962962962963" style="149" hidden="1" customWidth="1"/>
    <col min="4612" max="4854" width="9.12962962962963" style="149"/>
    <col min="4855" max="4855" width="30.1296296296296" style="149" customWidth="1"/>
    <col min="4856" max="4858" width="16.6296296296296" style="149" customWidth="1"/>
    <col min="4859" max="4859" width="30.1296296296296" style="149" customWidth="1"/>
    <col min="4860" max="4862" width="18" style="149" customWidth="1"/>
    <col min="4863" max="4867" width="9.12962962962963" style="149" hidden="1" customWidth="1"/>
    <col min="4868" max="5110" width="9.12962962962963" style="149"/>
    <col min="5111" max="5111" width="30.1296296296296" style="149" customWidth="1"/>
    <col min="5112" max="5114" width="16.6296296296296" style="149" customWidth="1"/>
    <col min="5115" max="5115" width="30.1296296296296" style="149" customWidth="1"/>
    <col min="5116" max="5118" width="18" style="149" customWidth="1"/>
    <col min="5119" max="5123" width="9.12962962962963" style="149" hidden="1" customWidth="1"/>
    <col min="5124" max="5366" width="9.12962962962963" style="149"/>
    <col min="5367" max="5367" width="30.1296296296296" style="149" customWidth="1"/>
    <col min="5368" max="5370" width="16.6296296296296" style="149" customWidth="1"/>
    <col min="5371" max="5371" width="30.1296296296296" style="149" customWidth="1"/>
    <col min="5372" max="5374" width="18" style="149" customWidth="1"/>
    <col min="5375" max="5379" width="9.12962962962963" style="149" hidden="1" customWidth="1"/>
    <col min="5380" max="5622" width="9.12962962962963" style="149"/>
    <col min="5623" max="5623" width="30.1296296296296" style="149" customWidth="1"/>
    <col min="5624" max="5626" width="16.6296296296296" style="149" customWidth="1"/>
    <col min="5627" max="5627" width="30.1296296296296" style="149" customWidth="1"/>
    <col min="5628" max="5630" width="18" style="149" customWidth="1"/>
    <col min="5631" max="5635" width="9.12962962962963" style="149" hidden="1" customWidth="1"/>
    <col min="5636" max="5878" width="9.12962962962963" style="149"/>
    <col min="5879" max="5879" width="30.1296296296296" style="149" customWidth="1"/>
    <col min="5880" max="5882" width="16.6296296296296" style="149" customWidth="1"/>
    <col min="5883" max="5883" width="30.1296296296296" style="149" customWidth="1"/>
    <col min="5884" max="5886" width="18" style="149" customWidth="1"/>
    <col min="5887" max="5891" width="9.12962962962963" style="149" hidden="1" customWidth="1"/>
    <col min="5892" max="6134" width="9.12962962962963" style="149"/>
    <col min="6135" max="6135" width="30.1296296296296" style="149" customWidth="1"/>
    <col min="6136" max="6138" width="16.6296296296296" style="149" customWidth="1"/>
    <col min="6139" max="6139" width="30.1296296296296" style="149" customWidth="1"/>
    <col min="6140" max="6142" width="18" style="149" customWidth="1"/>
    <col min="6143" max="6147" width="9.12962962962963" style="149" hidden="1" customWidth="1"/>
    <col min="6148" max="6390" width="9.12962962962963" style="149"/>
    <col min="6391" max="6391" width="30.1296296296296" style="149" customWidth="1"/>
    <col min="6392" max="6394" width="16.6296296296296" style="149" customWidth="1"/>
    <col min="6395" max="6395" width="30.1296296296296" style="149" customWidth="1"/>
    <col min="6396" max="6398" width="18" style="149" customWidth="1"/>
    <col min="6399" max="6403" width="9.12962962962963" style="149" hidden="1" customWidth="1"/>
    <col min="6404" max="6646" width="9.12962962962963" style="149"/>
    <col min="6647" max="6647" width="30.1296296296296" style="149" customWidth="1"/>
    <col min="6648" max="6650" width="16.6296296296296" style="149" customWidth="1"/>
    <col min="6651" max="6651" width="30.1296296296296" style="149" customWidth="1"/>
    <col min="6652" max="6654" width="18" style="149" customWidth="1"/>
    <col min="6655" max="6659" width="9.12962962962963" style="149" hidden="1" customWidth="1"/>
    <col min="6660" max="6902" width="9.12962962962963" style="149"/>
    <col min="6903" max="6903" width="30.1296296296296" style="149" customWidth="1"/>
    <col min="6904" max="6906" width="16.6296296296296" style="149" customWidth="1"/>
    <col min="6907" max="6907" width="30.1296296296296" style="149" customWidth="1"/>
    <col min="6908" max="6910" width="18" style="149" customWidth="1"/>
    <col min="6911" max="6915" width="9.12962962962963" style="149" hidden="1" customWidth="1"/>
    <col min="6916" max="7158" width="9.12962962962963" style="149"/>
    <col min="7159" max="7159" width="30.1296296296296" style="149" customWidth="1"/>
    <col min="7160" max="7162" width="16.6296296296296" style="149" customWidth="1"/>
    <col min="7163" max="7163" width="30.1296296296296" style="149" customWidth="1"/>
    <col min="7164" max="7166" width="18" style="149" customWidth="1"/>
    <col min="7167" max="7171" width="9.12962962962963" style="149" hidden="1" customWidth="1"/>
    <col min="7172" max="7414" width="9.12962962962963" style="149"/>
    <col min="7415" max="7415" width="30.1296296296296" style="149" customWidth="1"/>
    <col min="7416" max="7418" width="16.6296296296296" style="149" customWidth="1"/>
    <col min="7419" max="7419" width="30.1296296296296" style="149" customWidth="1"/>
    <col min="7420" max="7422" width="18" style="149" customWidth="1"/>
    <col min="7423" max="7427" width="9.12962962962963" style="149" hidden="1" customWidth="1"/>
    <col min="7428" max="7670" width="9.12962962962963" style="149"/>
    <col min="7671" max="7671" width="30.1296296296296" style="149" customWidth="1"/>
    <col min="7672" max="7674" width="16.6296296296296" style="149" customWidth="1"/>
    <col min="7675" max="7675" width="30.1296296296296" style="149" customWidth="1"/>
    <col min="7676" max="7678" width="18" style="149" customWidth="1"/>
    <col min="7679" max="7683" width="9.12962962962963" style="149" hidden="1" customWidth="1"/>
    <col min="7684" max="7926" width="9.12962962962963" style="149"/>
    <col min="7927" max="7927" width="30.1296296296296" style="149" customWidth="1"/>
    <col min="7928" max="7930" width="16.6296296296296" style="149" customWidth="1"/>
    <col min="7931" max="7931" width="30.1296296296296" style="149" customWidth="1"/>
    <col min="7932" max="7934" width="18" style="149" customWidth="1"/>
    <col min="7935" max="7939" width="9.12962962962963" style="149" hidden="1" customWidth="1"/>
    <col min="7940" max="8182" width="9.12962962962963" style="149"/>
    <col min="8183" max="8183" width="30.1296296296296" style="149" customWidth="1"/>
    <col min="8184" max="8186" width="16.6296296296296" style="149" customWidth="1"/>
    <col min="8187" max="8187" width="30.1296296296296" style="149" customWidth="1"/>
    <col min="8188" max="8190" width="18" style="149" customWidth="1"/>
    <col min="8191" max="8195" width="9.12962962962963" style="149" hidden="1" customWidth="1"/>
    <col min="8196" max="8438" width="9.12962962962963" style="149"/>
    <col min="8439" max="8439" width="30.1296296296296" style="149" customWidth="1"/>
    <col min="8440" max="8442" width="16.6296296296296" style="149" customWidth="1"/>
    <col min="8443" max="8443" width="30.1296296296296" style="149" customWidth="1"/>
    <col min="8444" max="8446" width="18" style="149" customWidth="1"/>
    <col min="8447" max="8451" width="9.12962962962963" style="149" hidden="1" customWidth="1"/>
    <col min="8452" max="8694" width="9.12962962962963" style="149"/>
    <col min="8695" max="8695" width="30.1296296296296" style="149" customWidth="1"/>
    <col min="8696" max="8698" width="16.6296296296296" style="149" customWidth="1"/>
    <col min="8699" max="8699" width="30.1296296296296" style="149" customWidth="1"/>
    <col min="8700" max="8702" width="18" style="149" customWidth="1"/>
    <col min="8703" max="8707" width="9.12962962962963" style="149" hidden="1" customWidth="1"/>
    <col min="8708" max="8950" width="9.12962962962963" style="149"/>
    <col min="8951" max="8951" width="30.1296296296296" style="149" customWidth="1"/>
    <col min="8952" max="8954" width="16.6296296296296" style="149" customWidth="1"/>
    <col min="8955" max="8955" width="30.1296296296296" style="149" customWidth="1"/>
    <col min="8956" max="8958" width="18" style="149" customWidth="1"/>
    <col min="8959" max="8963" width="9.12962962962963" style="149" hidden="1" customWidth="1"/>
    <col min="8964" max="9206" width="9.12962962962963" style="149"/>
    <col min="9207" max="9207" width="30.1296296296296" style="149" customWidth="1"/>
    <col min="9208" max="9210" width="16.6296296296296" style="149" customWidth="1"/>
    <col min="9211" max="9211" width="30.1296296296296" style="149" customWidth="1"/>
    <col min="9212" max="9214" width="18" style="149" customWidth="1"/>
    <col min="9215" max="9219" width="9.12962962962963" style="149" hidden="1" customWidth="1"/>
    <col min="9220" max="9462" width="9.12962962962963" style="149"/>
    <col min="9463" max="9463" width="30.1296296296296" style="149" customWidth="1"/>
    <col min="9464" max="9466" width="16.6296296296296" style="149" customWidth="1"/>
    <col min="9467" max="9467" width="30.1296296296296" style="149" customWidth="1"/>
    <col min="9468" max="9470" width="18" style="149" customWidth="1"/>
    <col min="9471" max="9475" width="9.12962962962963" style="149" hidden="1" customWidth="1"/>
    <col min="9476" max="9718" width="9.12962962962963" style="149"/>
    <col min="9719" max="9719" width="30.1296296296296" style="149" customWidth="1"/>
    <col min="9720" max="9722" width="16.6296296296296" style="149" customWidth="1"/>
    <col min="9723" max="9723" width="30.1296296296296" style="149" customWidth="1"/>
    <col min="9724" max="9726" width="18" style="149" customWidth="1"/>
    <col min="9727" max="9731" width="9.12962962962963" style="149" hidden="1" customWidth="1"/>
    <col min="9732" max="9974" width="9.12962962962963" style="149"/>
    <col min="9975" max="9975" width="30.1296296296296" style="149" customWidth="1"/>
    <col min="9976" max="9978" width="16.6296296296296" style="149" customWidth="1"/>
    <col min="9979" max="9979" width="30.1296296296296" style="149" customWidth="1"/>
    <col min="9980" max="9982" width="18" style="149" customWidth="1"/>
    <col min="9983" max="9987" width="9.12962962962963" style="149" hidden="1" customWidth="1"/>
    <col min="9988" max="10230" width="9.12962962962963" style="149"/>
    <col min="10231" max="10231" width="30.1296296296296" style="149" customWidth="1"/>
    <col min="10232" max="10234" width="16.6296296296296" style="149" customWidth="1"/>
    <col min="10235" max="10235" width="30.1296296296296" style="149" customWidth="1"/>
    <col min="10236" max="10238" width="18" style="149" customWidth="1"/>
    <col min="10239" max="10243" width="9.12962962962963" style="149" hidden="1" customWidth="1"/>
    <col min="10244" max="10486" width="9.12962962962963" style="149"/>
    <col min="10487" max="10487" width="30.1296296296296" style="149" customWidth="1"/>
    <col min="10488" max="10490" width="16.6296296296296" style="149" customWidth="1"/>
    <col min="10491" max="10491" width="30.1296296296296" style="149" customWidth="1"/>
    <col min="10492" max="10494" width="18" style="149" customWidth="1"/>
    <col min="10495" max="10499" width="9.12962962962963" style="149" hidden="1" customWidth="1"/>
    <col min="10500" max="10742" width="9.12962962962963" style="149"/>
    <col min="10743" max="10743" width="30.1296296296296" style="149" customWidth="1"/>
    <col min="10744" max="10746" width="16.6296296296296" style="149" customWidth="1"/>
    <col min="10747" max="10747" width="30.1296296296296" style="149" customWidth="1"/>
    <col min="10748" max="10750" width="18" style="149" customWidth="1"/>
    <col min="10751" max="10755" width="9.12962962962963" style="149" hidden="1" customWidth="1"/>
    <col min="10756" max="10998" width="9.12962962962963" style="149"/>
    <col min="10999" max="10999" width="30.1296296296296" style="149" customWidth="1"/>
    <col min="11000" max="11002" width="16.6296296296296" style="149" customWidth="1"/>
    <col min="11003" max="11003" width="30.1296296296296" style="149" customWidth="1"/>
    <col min="11004" max="11006" width="18" style="149" customWidth="1"/>
    <col min="11007" max="11011" width="9.12962962962963" style="149" hidden="1" customWidth="1"/>
    <col min="11012" max="11254" width="9.12962962962963" style="149"/>
    <col min="11255" max="11255" width="30.1296296296296" style="149" customWidth="1"/>
    <col min="11256" max="11258" width="16.6296296296296" style="149" customWidth="1"/>
    <col min="11259" max="11259" width="30.1296296296296" style="149" customWidth="1"/>
    <col min="11260" max="11262" width="18" style="149" customWidth="1"/>
    <col min="11263" max="11267" width="9.12962962962963" style="149" hidden="1" customWidth="1"/>
    <col min="11268" max="11510" width="9.12962962962963" style="149"/>
    <col min="11511" max="11511" width="30.1296296296296" style="149" customWidth="1"/>
    <col min="11512" max="11514" width="16.6296296296296" style="149" customWidth="1"/>
    <col min="11515" max="11515" width="30.1296296296296" style="149" customWidth="1"/>
    <col min="11516" max="11518" width="18" style="149" customWidth="1"/>
    <col min="11519" max="11523" width="9.12962962962963" style="149" hidden="1" customWidth="1"/>
    <col min="11524" max="11766" width="9.12962962962963" style="149"/>
    <col min="11767" max="11767" width="30.1296296296296" style="149" customWidth="1"/>
    <col min="11768" max="11770" width="16.6296296296296" style="149" customWidth="1"/>
    <col min="11771" max="11771" width="30.1296296296296" style="149" customWidth="1"/>
    <col min="11772" max="11774" width="18" style="149" customWidth="1"/>
    <col min="11775" max="11779" width="9.12962962962963" style="149" hidden="1" customWidth="1"/>
    <col min="11780" max="12022" width="9.12962962962963" style="149"/>
    <col min="12023" max="12023" width="30.1296296296296" style="149" customWidth="1"/>
    <col min="12024" max="12026" width="16.6296296296296" style="149" customWidth="1"/>
    <col min="12027" max="12027" width="30.1296296296296" style="149" customWidth="1"/>
    <col min="12028" max="12030" width="18" style="149" customWidth="1"/>
    <col min="12031" max="12035" width="9.12962962962963" style="149" hidden="1" customWidth="1"/>
    <col min="12036" max="12278" width="9.12962962962963" style="149"/>
    <col min="12279" max="12279" width="30.1296296296296" style="149" customWidth="1"/>
    <col min="12280" max="12282" width="16.6296296296296" style="149" customWidth="1"/>
    <col min="12283" max="12283" width="30.1296296296296" style="149" customWidth="1"/>
    <col min="12284" max="12286" width="18" style="149" customWidth="1"/>
    <col min="12287" max="12291" width="9.12962962962963" style="149" hidden="1" customWidth="1"/>
    <col min="12292" max="12534" width="9.12962962962963" style="149"/>
    <col min="12535" max="12535" width="30.1296296296296" style="149" customWidth="1"/>
    <col min="12536" max="12538" width="16.6296296296296" style="149" customWidth="1"/>
    <col min="12539" max="12539" width="30.1296296296296" style="149" customWidth="1"/>
    <col min="12540" max="12542" width="18" style="149" customWidth="1"/>
    <col min="12543" max="12547" width="9.12962962962963" style="149" hidden="1" customWidth="1"/>
    <col min="12548" max="12790" width="9.12962962962963" style="149"/>
    <col min="12791" max="12791" width="30.1296296296296" style="149" customWidth="1"/>
    <col min="12792" max="12794" width="16.6296296296296" style="149" customWidth="1"/>
    <col min="12795" max="12795" width="30.1296296296296" style="149" customWidth="1"/>
    <col min="12796" max="12798" width="18" style="149" customWidth="1"/>
    <col min="12799" max="12803" width="9.12962962962963" style="149" hidden="1" customWidth="1"/>
    <col min="12804" max="13046" width="9.12962962962963" style="149"/>
    <col min="13047" max="13047" width="30.1296296296296" style="149" customWidth="1"/>
    <col min="13048" max="13050" width="16.6296296296296" style="149" customWidth="1"/>
    <col min="13051" max="13051" width="30.1296296296296" style="149" customWidth="1"/>
    <col min="13052" max="13054" width="18" style="149" customWidth="1"/>
    <col min="13055" max="13059" width="9.12962962962963" style="149" hidden="1" customWidth="1"/>
    <col min="13060" max="13302" width="9.12962962962963" style="149"/>
    <col min="13303" max="13303" width="30.1296296296296" style="149" customWidth="1"/>
    <col min="13304" max="13306" width="16.6296296296296" style="149" customWidth="1"/>
    <col min="13307" max="13307" width="30.1296296296296" style="149" customWidth="1"/>
    <col min="13308" max="13310" width="18" style="149" customWidth="1"/>
    <col min="13311" max="13315" width="9.12962962962963" style="149" hidden="1" customWidth="1"/>
    <col min="13316" max="13558" width="9.12962962962963" style="149"/>
    <col min="13559" max="13559" width="30.1296296296296" style="149" customWidth="1"/>
    <col min="13560" max="13562" width="16.6296296296296" style="149" customWidth="1"/>
    <col min="13563" max="13563" width="30.1296296296296" style="149" customWidth="1"/>
    <col min="13564" max="13566" width="18" style="149" customWidth="1"/>
    <col min="13567" max="13571" width="9.12962962962963" style="149" hidden="1" customWidth="1"/>
    <col min="13572" max="13814" width="9.12962962962963" style="149"/>
    <col min="13815" max="13815" width="30.1296296296296" style="149" customWidth="1"/>
    <col min="13816" max="13818" width="16.6296296296296" style="149" customWidth="1"/>
    <col min="13819" max="13819" width="30.1296296296296" style="149" customWidth="1"/>
    <col min="13820" max="13822" width="18" style="149" customWidth="1"/>
    <col min="13823" max="13827" width="9.12962962962963" style="149" hidden="1" customWidth="1"/>
    <col min="13828" max="14070" width="9.12962962962963" style="149"/>
    <col min="14071" max="14071" width="30.1296296296296" style="149" customWidth="1"/>
    <col min="14072" max="14074" width="16.6296296296296" style="149" customWidth="1"/>
    <col min="14075" max="14075" width="30.1296296296296" style="149" customWidth="1"/>
    <col min="14076" max="14078" width="18" style="149" customWidth="1"/>
    <col min="14079" max="14083" width="9.12962962962963" style="149" hidden="1" customWidth="1"/>
    <col min="14084" max="14326" width="9.12962962962963" style="149"/>
    <col min="14327" max="14327" width="30.1296296296296" style="149" customWidth="1"/>
    <col min="14328" max="14330" width="16.6296296296296" style="149" customWidth="1"/>
    <col min="14331" max="14331" width="30.1296296296296" style="149" customWidth="1"/>
    <col min="14332" max="14334" width="18" style="149" customWidth="1"/>
    <col min="14335" max="14339" width="9.12962962962963" style="149" hidden="1" customWidth="1"/>
    <col min="14340" max="14582" width="9.12962962962963" style="149"/>
    <col min="14583" max="14583" width="30.1296296296296" style="149" customWidth="1"/>
    <col min="14584" max="14586" width="16.6296296296296" style="149" customWidth="1"/>
    <col min="14587" max="14587" width="30.1296296296296" style="149" customWidth="1"/>
    <col min="14588" max="14590" width="18" style="149" customWidth="1"/>
    <col min="14591" max="14595" width="9.12962962962963" style="149" hidden="1" customWidth="1"/>
    <col min="14596" max="14838" width="9.12962962962963" style="149"/>
    <col min="14839" max="14839" width="30.1296296296296" style="149" customWidth="1"/>
    <col min="14840" max="14842" width="16.6296296296296" style="149" customWidth="1"/>
    <col min="14843" max="14843" width="30.1296296296296" style="149" customWidth="1"/>
    <col min="14844" max="14846" width="18" style="149" customWidth="1"/>
    <col min="14847" max="14851" width="9.12962962962963" style="149" hidden="1" customWidth="1"/>
    <col min="14852" max="15094" width="9.12962962962963" style="149"/>
    <col min="15095" max="15095" width="30.1296296296296" style="149" customWidth="1"/>
    <col min="15096" max="15098" width="16.6296296296296" style="149" customWidth="1"/>
    <col min="15099" max="15099" width="30.1296296296296" style="149" customWidth="1"/>
    <col min="15100" max="15102" width="18" style="149" customWidth="1"/>
    <col min="15103" max="15107" width="9.12962962962963" style="149" hidden="1" customWidth="1"/>
    <col min="15108" max="15350" width="9.12962962962963" style="149"/>
    <col min="15351" max="15351" width="30.1296296296296" style="149" customWidth="1"/>
    <col min="15352" max="15354" width="16.6296296296296" style="149" customWidth="1"/>
    <col min="15355" max="15355" width="30.1296296296296" style="149" customWidth="1"/>
    <col min="15356" max="15358" width="18" style="149" customWidth="1"/>
    <col min="15359" max="15363" width="9.12962962962963" style="149" hidden="1" customWidth="1"/>
    <col min="15364" max="15606" width="9.12962962962963" style="149"/>
    <col min="15607" max="15607" width="30.1296296296296" style="149" customWidth="1"/>
    <col min="15608" max="15610" width="16.6296296296296" style="149" customWidth="1"/>
    <col min="15611" max="15611" width="30.1296296296296" style="149" customWidth="1"/>
    <col min="15612" max="15614" width="18" style="149" customWidth="1"/>
    <col min="15615" max="15619" width="9.12962962962963" style="149" hidden="1" customWidth="1"/>
    <col min="15620" max="15862" width="9.12962962962963" style="149"/>
    <col min="15863" max="15863" width="30.1296296296296" style="149" customWidth="1"/>
    <col min="15864" max="15866" width="16.6296296296296" style="149" customWidth="1"/>
    <col min="15867" max="15867" width="30.1296296296296" style="149" customWidth="1"/>
    <col min="15868" max="15870" width="18" style="149" customWidth="1"/>
    <col min="15871" max="15875" width="9.12962962962963" style="149" hidden="1" customWidth="1"/>
    <col min="15876" max="16118" width="9.12962962962963" style="149"/>
    <col min="16119" max="16119" width="30.1296296296296" style="149" customWidth="1"/>
    <col min="16120" max="16122" width="16.6296296296296" style="149" customWidth="1"/>
    <col min="16123" max="16123" width="30.1296296296296" style="149" customWidth="1"/>
    <col min="16124" max="16126" width="18" style="149" customWidth="1"/>
    <col min="16127" max="16131" width="9.12962962962963" style="149" hidden="1" customWidth="1"/>
    <col min="16132" max="16384" width="9.12962962962963" style="149"/>
  </cols>
  <sheetData>
    <row r="1" s="143" customFormat="1" ht="19.5" customHeight="1" spans="1:3">
      <c r="A1" s="4" t="s">
        <v>167</v>
      </c>
      <c r="B1" s="144"/>
      <c r="C1" s="144"/>
    </row>
    <row r="2" s="144" customFormat="1" ht="20.4" spans="1:4">
      <c r="A2" s="150" t="s">
        <v>168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94" t="s">
        <v>49</v>
      </c>
    </row>
    <row r="5" s="146" customFormat="1" ht="24.95" customHeight="1" spans="1:4">
      <c r="A5" s="154" t="s">
        <v>50</v>
      </c>
      <c r="B5" s="203">
        <f>SUM(B6:B19)</f>
        <v>0</v>
      </c>
      <c r="C5" s="203">
        <f>SUM(C6:C19)</f>
        <v>0</v>
      </c>
      <c r="D5" s="196" t="e">
        <f>C5/B5</f>
        <v>#DIV/0!</v>
      </c>
    </row>
    <row r="6" s="146" customFormat="1" ht="24.95" customHeight="1" spans="1:4">
      <c r="A6" s="133" t="s">
        <v>169</v>
      </c>
      <c r="B6" s="204"/>
      <c r="C6" s="204"/>
      <c r="D6" s="157"/>
    </row>
    <row r="7" s="146" customFormat="1" ht="24.95" customHeight="1" spans="1:4">
      <c r="A7" s="133" t="s">
        <v>170</v>
      </c>
      <c r="B7" s="204"/>
      <c r="C7" s="204"/>
      <c r="D7" s="157"/>
    </row>
    <row r="8" s="146" customFormat="1" ht="24.95" customHeight="1" spans="1:4">
      <c r="A8" s="133" t="s">
        <v>171</v>
      </c>
      <c r="B8" s="204"/>
      <c r="C8" s="204"/>
      <c r="D8" s="157"/>
    </row>
    <row r="9" s="146" customFormat="1" ht="24.95" customHeight="1" spans="1:4">
      <c r="A9" s="133" t="s">
        <v>172</v>
      </c>
      <c r="B9" s="204"/>
      <c r="C9" s="204"/>
      <c r="D9" s="157"/>
    </row>
    <row r="10" s="146" customFormat="1" ht="24.95" customHeight="1" spans="1:4">
      <c r="A10" s="133" t="s">
        <v>173</v>
      </c>
      <c r="B10" s="205"/>
      <c r="C10" s="204"/>
      <c r="D10" s="162"/>
    </row>
    <row r="11" s="146" customFormat="1" ht="24.95" customHeight="1" spans="1:4">
      <c r="A11" s="133" t="s">
        <v>174</v>
      </c>
      <c r="B11" s="206"/>
      <c r="C11" s="204"/>
      <c r="D11" s="157"/>
    </row>
    <row r="12" s="147" customFormat="1" ht="24.95" customHeight="1" spans="1:4">
      <c r="A12" s="133" t="s">
        <v>175</v>
      </c>
      <c r="B12" s="205"/>
      <c r="C12" s="204"/>
      <c r="D12" s="162"/>
    </row>
    <row r="13" s="148" customFormat="1" ht="24.95" customHeight="1" spans="1:4">
      <c r="A13" s="133" t="s">
        <v>176</v>
      </c>
      <c r="B13" s="206"/>
      <c r="C13" s="204"/>
      <c r="D13" s="157"/>
    </row>
    <row r="14" ht="24.95" customHeight="1" spans="1:4">
      <c r="A14" s="133" t="s">
        <v>177</v>
      </c>
      <c r="B14" s="206"/>
      <c r="C14" s="204"/>
      <c r="D14" s="157"/>
    </row>
    <row r="15" ht="24.95" customHeight="1" spans="1:4">
      <c r="A15" s="133" t="s">
        <v>178</v>
      </c>
      <c r="B15" s="206"/>
      <c r="C15" s="204"/>
      <c r="D15" s="157"/>
    </row>
    <row r="16" ht="24.95" customHeight="1" spans="1:4">
      <c r="A16" s="133" t="s">
        <v>179</v>
      </c>
      <c r="B16" s="205"/>
      <c r="C16" s="204"/>
      <c r="D16" s="157"/>
    </row>
    <row r="17" ht="33" customHeight="1" spans="1:4">
      <c r="A17" s="133" t="s">
        <v>180</v>
      </c>
      <c r="B17" s="206"/>
      <c r="C17" s="204"/>
      <c r="D17" s="157"/>
    </row>
    <row r="18" ht="24.95" customHeight="1" spans="1:4">
      <c r="A18" s="133" t="s">
        <v>181</v>
      </c>
      <c r="B18" s="207"/>
      <c r="C18" s="204"/>
      <c r="D18" s="162" t="e">
        <f>C18/B18</f>
        <v>#DIV/0!</v>
      </c>
    </row>
    <row r="19" ht="24.95" customHeight="1" spans="1:4">
      <c r="A19" s="159"/>
      <c r="B19" s="208"/>
      <c r="C19" s="208"/>
      <c r="D19" s="161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3.8" outlineLevelCol="3"/>
  <cols>
    <col min="1" max="3" width="22" style="70" customWidth="1"/>
    <col min="4" max="4" width="24.8796296296296" style="70" customWidth="1"/>
    <col min="5" max="5" width="28.8796296296296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201" t="s">
        <v>183</v>
      </c>
      <c r="B2" s="202"/>
      <c r="C2" s="202"/>
      <c r="D2" s="202"/>
    </row>
    <row r="3" spans="1:4">
      <c r="A3" s="202"/>
      <c r="B3" s="202"/>
      <c r="C3" s="202"/>
      <c r="D3" s="202"/>
    </row>
    <row r="4" spans="1:4">
      <c r="A4" s="202"/>
      <c r="B4" s="202"/>
      <c r="C4" s="202"/>
      <c r="D4" s="202"/>
    </row>
    <row r="5" spans="1:4">
      <c r="A5" s="202"/>
      <c r="B5" s="202"/>
      <c r="C5" s="202"/>
      <c r="D5" s="202"/>
    </row>
    <row r="6" spans="1:4">
      <c r="A6" s="202"/>
      <c r="B6" s="202"/>
      <c r="C6" s="202"/>
      <c r="D6" s="202"/>
    </row>
    <row r="7" spans="1:4">
      <c r="A7" s="202"/>
      <c r="B7" s="202"/>
      <c r="C7" s="202"/>
      <c r="D7" s="202"/>
    </row>
    <row r="8" spans="1:4">
      <c r="A8" s="202"/>
      <c r="B8" s="202"/>
      <c r="C8" s="202"/>
      <c r="D8" s="202"/>
    </row>
    <row r="9" spans="1:4">
      <c r="A9" s="202"/>
      <c r="B9" s="202"/>
      <c r="C9" s="202"/>
      <c r="D9" s="202"/>
    </row>
    <row r="10" spans="1:4">
      <c r="A10" s="202"/>
      <c r="B10" s="202"/>
      <c r="C10" s="202"/>
      <c r="D10" s="202"/>
    </row>
    <row r="11" spans="1:4">
      <c r="A11" s="202"/>
      <c r="B11" s="202"/>
      <c r="C11" s="202"/>
      <c r="D11" s="202"/>
    </row>
    <row r="12" spans="1:4">
      <c r="A12" s="202"/>
      <c r="B12" s="202"/>
      <c r="C12" s="202"/>
      <c r="D12" s="202"/>
    </row>
    <row r="13" spans="1:4">
      <c r="A13" s="202"/>
      <c r="B13" s="202"/>
      <c r="C13" s="202"/>
      <c r="D13" s="202"/>
    </row>
    <row r="14" spans="1:4">
      <c r="A14" s="202"/>
      <c r="B14" s="202"/>
      <c r="C14" s="202"/>
      <c r="D14" s="202"/>
    </row>
    <row r="15" spans="1:4">
      <c r="A15" s="202"/>
      <c r="B15" s="202"/>
      <c r="C15" s="202"/>
      <c r="D15" s="202"/>
    </row>
    <row r="16" spans="1:4">
      <c r="A16" s="202"/>
      <c r="B16" s="202"/>
      <c r="C16" s="202"/>
      <c r="D16" s="202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I14" sqref="I14"/>
    </sheetView>
  </sheetViews>
  <sheetFormatPr defaultColWidth="9.12962962962963" defaultRowHeight="15.6" outlineLevelCol="3"/>
  <cols>
    <col min="1" max="1" width="35.6296296296296" style="148" customWidth="1"/>
    <col min="2" max="4" width="15.6296296296296" style="148" customWidth="1"/>
    <col min="5" max="247" width="9.12962962962963" style="149"/>
    <col min="248" max="248" width="30.1296296296296" style="149" customWidth="1"/>
    <col min="249" max="251" width="16.6296296296296" style="149" customWidth="1"/>
    <col min="252" max="252" width="30.1296296296296" style="149" customWidth="1"/>
    <col min="253" max="255" width="18" style="149" customWidth="1"/>
    <col min="256" max="260" width="9.12962962962963" style="149" hidden="1" customWidth="1"/>
    <col min="261" max="503" width="9.12962962962963" style="149"/>
    <col min="504" max="504" width="30.1296296296296" style="149" customWidth="1"/>
    <col min="505" max="507" width="16.6296296296296" style="149" customWidth="1"/>
    <col min="508" max="508" width="30.1296296296296" style="149" customWidth="1"/>
    <col min="509" max="511" width="18" style="149" customWidth="1"/>
    <col min="512" max="516" width="9.12962962962963" style="149" hidden="1" customWidth="1"/>
    <col min="517" max="759" width="9.12962962962963" style="149"/>
    <col min="760" max="760" width="30.1296296296296" style="149" customWidth="1"/>
    <col min="761" max="763" width="16.6296296296296" style="149" customWidth="1"/>
    <col min="764" max="764" width="30.1296296296296" style="149" customWidth="1"/>
    <col min="765" max="767" width="18" style="149" customWidth="1"/>
    <col min="768" max="772" width="9.12962962962963" style="149" hidden="1" customWidth="1"/>
    <col min="773" max="1015" width="9.12962962962963" style="149"/>
    <col min="1016" max="1016" width="30.1296296296296" style="149" customWidth="1"/>
    <col min="1017" max="1019" width="16.6296296296296" style="149" customWidth="1"/>
    <col min="1020" max="1020" width="30.1296296296296" style="149" customWidth="1"/>
    <col min="1021" max="1023" width="18" style="149" customWidth="1"/>
    <col min="1024" max="1028" width="9.12962962962963" style="149" hidden="1" customWidth="1"/>
    <col min="1029" max="1271" width="9.12962962962963" style="149"/>
    <col min="1272" max="1272" width="30.1296296296296" style="149" customWidth="1"/>
    <col min="1273" max="1275" width="16.6296296296296" style="149" customWidth="1"/>
    <col min="1276" max="1276" width="30.1296296296296" style="149" customWidth="1"/>
    <col min="1277" max="1279" width="18" style="149" customWidth="1"/>
    <col min="1280" max="1284" width="9.12962962962963" style="149" hidden="1" customWidth="1"/>
    <col min="1285" max="1527" width="9.12962962962963" style="149"/>
    <col min="1528" max="1528" width="30.1296296296296" style="149" customWidth="1"/>
    <col min="1529" max="1531" width="16.6296296296296" style="149" customWidth="1"/>
    <col min="1532" max="1532" width="30.1296296296296" style="149" customWidth="1"/>
    <col min="1533" max="1535" width="18" style="149" customWidth="1"/>
    <col min="1536" max="1540" width="9.12962962962963" style="149" hidden="1" customWidth="1"/>
    <col min="1541" max="1783" width="9.12962962962963" style="149"/>
    <col min="1784" max="1784" width="30.1296296296296" style="149" customWidth="1"/>
    <col min="1785" max="1787" width="16.6296296296296" style="149" customWidth="1"/>
    <col min="1788" max="1788" width="30.1296296296296" style="149" customWidth="1"/>
    <col min="1789" max="1791" width="18" style="149" customWidth="1"/>
    <col min="1792" max="1796" width="9.12962962962963" style="149" hidden="1" customWidth="1"/>
    <col min="1797" max="2039" width="9.12962962962963" style="149"/>
    <col min="2040" max="2040" width="30.1296296296296" style="149" customWidth="1"/>
    <col min="2041" max="2043" width="16.6296296296296" style="149" customWidth="1"/>
    <col min="2044" max="2044" width="30.1296296296296" style="149" customWidth="1"/>
    <col min="2045" max="2047" width="18" style="149" customWidth="1"/>
    <col min="2048" max="2052" width="9.12962962962963" style="149" hidden="1" customWidth="1"/>
    <col min="2053" max="2295" width="9.12962962962963" style="149"/>
    <col min="2296" max="2296" width="30.1296296296296" style="149" customWidth="1"/>
    <col min="2297" max="2299" width="16.6296296296296" style="149" customWidth="1"/>
    <col min="2300" max="2300" width="30.1296296296296" style="149" customWidth="1"/>
    <col min="2301" max="2303" width="18" style="149" customWidth="1"/>
    <col min="2304" max="2308" width="9.12962962962963" style="149" hidden="1" customWidth="1"/>
    <col min="2309" max="2551" width="9.12962962962963" style="149"/>
    <col min="2552" max="2552" width="30.1296296296296" style="149" customWidth="1"/>
    <col min="2553" max="2555" width="16.6296296296296" style="149" customWidth="1"/>
    <col min="2556" max="2556" width="30.1296296296296" style="149" customWidth="1"/>
    <col min="2557" max="2559" width="18" style="149" customWidth="1"/>
    <col min="2560" max="2564" width="9.12962962962963" style="149" hidden="1" customWidth="1"/>
    <col min="2565" max="2807" width="9.12962962962963" style="149"/>
    <col min="2808" max="2808" width="30.1296296296296" style="149" customWidth="1"/>
    <col min="2809" max="2811" width="16.6296296296296" style="149" customWidth="1"/>
    <col min="2812" max="2812" width="30.1296296296296" style="149" customWidth="1"/>
    <col min="2813" max="2815" width="18" style="149" customWidth="1"/>
    <col min="2816" max="2820" width="9.12962962962963" style="149" hidden="1" customWidth="1"/>
    <col min="2821" max="3063" width="9.12962962962963" style="149"/>
    <col min="3064" max="3064" width="30.1296296296296" style="149" customWidth="1"/>
    <col min="3065" max="3067" width="16.6296296296296" style="149" customWidth="1"/>
    <col min="3068" max="3068" width="30.1296296296296" style="149" customWidth="1"/>
    <col min="3069" max="3071" width="18" style="149" customWidth="1"/>
    <col min="3072" max="3076" width="9.12962962962963" style="149" hidden="1" customWidth="1"/>
    <col min="3077" max="3319" width="9.12962962962963" style="149"/>
    <col min="3320" max="3320" width="30.1296296296296" style="149" customWidth="1"/>
    <col min="3321" max="3323" width="16.6296296296296" style="149" customWidth="1"/>
    <col min="3324" max="3324" width="30.1296296296296" style="149" customWidth="1"/>
    <col min="3325" max="3327" width="18" style="149" customWidth="1"/>
    <col min="3328" max="3332" width="9.12962962962963" style="149" hidden="1" customWidth="1"/>
    <col min="3333" max="3575" width="9.12962962962963" style="149"/>
    <col min="3576" max="3576" width="30.1296296296296" style="149" customWidth="1"/>
    <col min="3577" max="3579" width="16.6296296296296" style="149" customWidth="1"/>
    <col min="3580" max="3580" width="30.1296296296296" style="149" customWidth="1"/>
    <col min="3581" max="3583" width="18" style="149" customWidth="1"/>
    <col min="3584" max="3588" width="9.12962962962963" style="149" hidden="1" customWidth="1"/>
    <col min="3589" max="3831" width="9.12962962962963" style="149"/>
    <col min="3832" max="3832" width="30.1296296296296" style="149" customWidth="1"/>
    <col min="3833" max="3835" width="16.6296296296296" style="149" customWidth="1"/>
    <col min="3836" max="3836" width="30.1296296296296" style="149" customWidth="1"/>
    <col min="3837" max="3839" width="18" style="149" customWidth="1"/>
    <col min="3840" max="3844" width="9.12962962962963" style="149" hidden="1" customWidth="1"/>
    <col min="3845" max="4087" width="9.12962962962963" style="149"/>
    <col min="4088" max="4088" width="30.1296296296296" style="149" customWidth="1"/>
    <col min="4089" max="4091" width="16.6296296296296" style="149" customWidth="1"/>
    <col min="4092" max="4092" width="30.1296296296296" style="149" customWidth="1"/>
    <col min="4093" max="4095" width="18" style="149" customWidth="1"/>
    <col min="4096" max="4100" width="9.12962962962963" style="149" hidden="1" customWidth="1"/>
    <col min="4101" max="4343" width="9.12962962962963" style="149"/>
    <col min="4344" max="4344" width="30.1296296296296" style="149" customWidth="1"/>
    <col min="4345" max="4347" width="16.6296296296296" style="149" customWidth="1"/>
    <col min="4348" max="4348" width="30.1296296296296" style="149" customWidth="1"/>
    <col min="4349" max="4351" width="18" style="149" customWidth="1"/>
    <col min="4352" max="4356" width="9.12962962962963" style="149" hidden="1" customWidth="1"/>
    <col min="4357" max="4599" width="9.12962962962963" style="149"/>
    <col min="4600" max="4600" width="30.1296296296296" style="149" customWidth="1"/>
    <col min="4601" max="4603" width="16.6296296296296" style="149" customWidth="1"/>
    <col min="4604" max="4604" width="30.1296296296296" style="149" customWidth="1"/>
    <col min="4605" max="4607" width="18" style="149" customWidth="1"/>
    <col min="4608" max="4612" width="9.12962962962963" style="149" hidden="1" customWidth="1"/>
    <col min="4613" max="4855" width="9.12962962962963" style="149"/>
    <col min="4856" max="4856" width="30.1296296296296" style="149" customWidth="1"/>
    <col min="4857" max="4859" width="16.6296296296296" style="149" customWidth="1"/>
    <col min="4860" max="4860" width="30.1296296296296" style="149" customWidth="1"/>
    <col min="4861" max="4863" width="18" style="149" customWidth="1"/>
    <col min="4864" max="4868" width="9.12962962962963" style="149" hidden="1" customWidth="1"/>
    <col min="4869" max="5111" width="9.12962962962963" style="149"/>
    <col min="5112" max="5112" width="30.1296296296296" style="149" customWidth="1"/>
    <col min="5113" max="5115" width="16.6296296296296" style="149" customWidth="1"/>
    <col min="5116" max="5116" width="30.1296296296296" style="149" customWidth="1"/>
    <col min="5117" max="5119" width="18" style="149" customWidth="1"/>
    <col min="5120" max="5124" width="9.12962962962963" style="149" hidden="1" customWidth="1"/>
    <col min="5125" max="5367" width="9.12962962962963" style="149"/>
    <col min="5368" max="5368" width="30.1296296296296" style="149" customWidth="1"/>
    <col min="5369" max="5371" width="16.6296296296296" style="149" customWidth="1"/>
    <col min="5372" max="5372" width="30.1296296296296" style="149" customWidth="1"/>
    <col min="5373" max="5375" width="18" style="149" customWidth="1"/>
    <col min="5376" max="5380" width="9.12962962962963" style="149" hidden="1" customWidth="1"/>
    <col min="5381" max="5623" width="9.12962962962963" style="149"/>
    <col min="5624" max="5624" width="30.1296296296296" style="149" customWidth="1"/>
    <col min="5625" max="5627" width="16.6296296296296" style="149" customWidth="1"/>
    <col min="5628" max="5628" width="30.1296296296296" style="149" customWidth="1"/>
    <col min="5629" max="5631" width="18" style="149" customWidth="1"/>
    <col min="5632" max="5636" width="9.12962962962963" style="149" hidden="1" customWidth="1"/>
    <col min="5637" max="5879" width="9.12962962962963" style="149"/>
    <col min="5880" max="5880" width="30.1296296296296" style="149" customWidth="1"/>
    <col min="5881" max="5883" width="16.6296296296296" style="149" customWidth="1"/>
    <col min="5884" max="5884" width="30.1296296296296" style="149" customWidth="1"/>
    <col min="5885" max="5887" width="18" style="149" customWidth="1"/>
    <col min="5888" max="5892" width="9.12962962962963" style="149" hidden="1" customWidth="1"/>
    <col min="5893" max="6135" width="9.12962962962963" style="149"/>
    <col min="6136" max="6136" width="30.1296296296296" style="149" customWidth="1"/>
    <col min="6137" max="6139" width="16.6296296296296" style="149" customWidth="1"/>
    <col min="6140" max="6140" width="30.1296296296296" style="149" customWidth="1"/>
    <col min="6141" max="6143" width="18" style="149" customWidth="1"/>
    <col min="6144" max="6148" width="9.12962962962963" style="149" hidden="1" customWidth="1"/>
    <col min="6149" max="6391" width="9.12962962962963" style="149"/>
    <col min="6392" max="6392" width="30.1296296296296" style="149" customWidth="1"/>
    <col min="6393" max="6395" width="16.6296296296296" style="149" customWidth="1"/>
    <col min="6396" max="6396" width="30.1296296296296" style="149" customWidth="1"/>
    <col min="6397" max="6399" width="18" style="149" customWidth="1"/>
    <col min="6400" max="6404" width="9.12962962962963" style="149" hidden="1" customWidth="1"/>
    <col min="6405" max="6647" width="9.12962962962963" style="149"/>
    <col min="6648" max="6648" width="30.1296296296296" style="149" customWidth="1"/>
    <col min="6649" max="6651" width="16.6296296296296" style="149" customWidth="1"/>
    <col min="6652" max="6652" width="30.1296296296296" style="149" customWidth="1"/>
    <col min="6653" max="6655" width="18" style="149" customWidth="1"/>
    <col min="6656" max="6660" width="9.12962962962963" style="149" hidden="1" customWidth="1"/>
    <col min="6661" max="6903" width="9.12962962962963" style="149"/>
    <col min="6904" max="6904" width="30.1296296296296" style="149" customWidth="1"/>
    <col min="6905" max="6907" width="16.6296296296296" style="149" customWidth="1"/>
    <col min="6908" max="6908" width="30.1296296296296" style="149" customWidth="1"/>
    <col min="6909" max="6911" width="18" style="149" customWidth="1"/>
    <col min="6912" max="6916" width="9.12962962962963" style="149" hidden="1" customWidth="1"/>
    <col min="6917" max="7159" width="9.12962962962963" style="149"/>
    <col min="7160" max="7160" width="30.1296296296296" style="149" customWidth="1"/>
    <col min="7161" max="7163" width="16.6296296296296" style="149" customWidth="1"/>
    <col min="7164" max="7164" width="30.1296296296296" style="149" customWidth="1"/>
    <col min="7165" max="7167" width="18" style="149" customWidth="1"/>
    <col min="7168" max="7172" width="9.12962962962963" style="149" hidden="1" customWidth="1"/>
    <col min="7173" max="7415" width="9.12962962962963" style="149"/>
    <col min="7416" max="7416" width="30.1296296296296" style="149" customWidth="1"/>
    <col min="7417" max="7419" width="16.6296296296296" style="149" customWidth="1"/>
    <col min="7420" max="7420" width="30.1296296296296" style="149" customWidth="1"/>
    <col min="7421" max="7423" width="18" style="149" customWidth="1"/>
    <col min="7424" max="7428" width="9.12962962962963" style="149" hidden="1" customWidth="1"/>
    <col min="7429" max="7671" width="9.12962962962963" style="149"/>
    <col min="7672" max="7672" width="30.1296296296296" style="149" customWidth="1"/>
    <col min="7673" max="7675" width="16.6296296296296" style="149" customWidth="1"/>
    <col min="7676" max="7676" width="30.1296296296296" style="149" customWidth="1"/>
    <col min="7677" max="7679" width="18" style="149" customWidth="1"/>
    <col min="7680" max="7684" width="9.12962962962963" style="149" hidden="1" customWidth="1"/>
    <col min="7685" max="7927" width="9.12962962962963" style="149"/>
    <col min="7928" max="7928" width="30.1296296296296" style="149" customWidth="1"/>
    <col min="7929" max="7931" width="16.6296296296296" style="149" customWidth="1"/>
    <col min="7932" max="7932" width="30.1296296296296" style="149" customWidth="1"/>
    <col min="7933" max="7935" width="18" style="149" customWidth="1"/>
    <col min="7936" max="7940" width="9.12962962962963" style="149" hidden="1" customWidth="1"/>
    <col min="7941" max="8183" width="9.12962962962963" style="149"/>
    <col min="8184" max="8184" width="30.1296296296296" style="149" customWidth="1"/>
    <col min="8185" max="8187" width="16.6296296296296" style="149" customWidth="1"/>
    <col min="8188" max="8188" width="30.1296296296296" style="149" customWidth="1"/>
    <col min="8189" max="8191" width="18" style="149" customWidth="1"/>
    <col min="8192" max="8196" width="9.12962962962963" style="149" hidden="1" customWidth="1"/>
    <col min="8197" max="8439" width="9.12962962962963" style="149"/>
    <col min="8440" max="8440" width="30.1296296296296" style="149" customWidth="1"/>
    <col min="8441" max="8443" width="16.6296296296296" style="149" customWidth="1"/>
    <col min="8444" max="8444" width="30.1296296296296" style="149" customWidth="1"/>
    <col min="8445" max="8447" width="18" style="149" customWidth="1"/>
    <col min="8448" max="8452" width="9.12962962962963" style="149" hidden="1" customWidth="1"/>
    <col min="8453" max="8695" width="9.12962962962963" style="149"/>
    <col min="8696" max="8696" width="30.1296296296296" style="149" customWidth="1"/>
    <col min="8697" max="8699" width="16.6296296296296" style="149" customWidth="1"/>
    <col min="8700" max="8700" width="30.1296296296296" style="149" customWidth="1"/>
    <col min="8701" max="8703" width="18" style="149" customWidth="1"/>
    <col min="8704" max="8708" width="9.12962962962963" style="149" hidden="1" customWidth="1"/>
    <col min="8709" max="8951" width="9.12962962962963" style="149"/>
    <col min="8952" max="8952" width="30.1296296296296" style="149" customWidth="1"/>
    <col min="8953" max="8955" width="16.6296296296296" style="149" customWidth="1"/>
    <col min="8956" max="8956" width="30.1296296296296" style="149" customWidth="1"/>
    <col min="8957" max="8959" width="18" style="149" customWidth="1"/>
    <col min="8960" max="8964" width="9.12962962962963" style="149" hidden="1" customWidth="1"/>
    <col min="8965" max="9207" width="9.12962962962963" style="149"/>
    <col min="9208" max="9208" width="30.1296296296296" style="149" customWidth="1"/>
    <col min="9209" max="9211" width="16.6296296296296" style="149" customWidth="1"/>
    <col min="9212" max="9212" width="30.1296296296296" style="149" customWidth="1"/>
    <col min="9213" max="9215" width="18" style="149" customWidth="1"/>
    <col min="9216" max="9220" width="9.12962962962963" style="149" hidden="1" customWidth="1"/>
    <col min="9221" max="9463" width="9.12962962962963" style="149"/>
    <col min="9464" max="9464" width="30.1296296296296" style="149" customWidth="1"/>
    <col min="9465" max="9467" width="16.6296296296296" style="149" customWidth="1"/>
    <col min="9468" max="9468" width="30.1296296296296" style="149" customWidth="1"/>
    <col min="9469" max="9471" width="18" style="149" customWidth="1"/>
    <col min="9472" max="9476" width="9.12962962962963" style="149" hidden="1" customWidth="1"/>
    <col min="9477" max="9719" width="9.12962962962963" style="149"/>
    <col min="9720" max="9720" width="30.1296296296296" style="149" customWidth="1"/>
    <col min="9721" max="9723" width="16.6296296296296" style="149" customWidth="1"/>
    <col min="9724" max="9724" width="30.1296296296296" style="149" customWidth="1"/>
    <col min="9725" max="9727" width="18" style="149" customWidth="1"/>
    <col min="9728" max="9732" width="9.12962962962963" style="149" hidden="1" customWidth="1"/>
    <col min="9733" max="9975" width="9.12962962962963" style="149"/>
    <col min="9976" max="9976" width="30.1296296296296" style="149" customWidth="1"/>
    <col min="9977" max="9979" width="16.6296296296296" style="149" customWidth="1"/>
    <col min="9980" max="9980" width="30.1296296296296" style="149" customWidth="1"/>
    <col min="9981" max="9983" width="18" style="149" customWidth="1"/>
    <col min="9984" max="9988" width="9.12962962962963" style="149" hidden="1" customWidth="1"/>
    <col min="9989" max="10231" width="9.12962962962963" style="149"/>
    <col min="10232" max="10232" width="30.1296296296296" style="149" customWidth="1"/>
    <col min="10233" max="10235" width="16.6296296296296" style="149" customWidth="1"/>
    <col min="10236" max="10236" width="30.1296296296296" style="149" customWidth="1"/>
    <col min="10237" max="10239" width="18" style="149" customWidth="1"/>
    <col min="10240" max="10244" width="9.12962962962963" style="149" hidden="1" customWidth="1"/>
    <col min="10245" max="10487" width="9.12962962962963" style="149"/>
    <col min="10488" max="10488" width="30.1296296296296" style="149" customWidth="1"/>
    <col min="10489" max="10491" width="16.6296296296296" style="149" customWidth="1"/>
    <col min="10492" max="10492" width="30.1296296296296" style="149" customWidth="1"/>
    <col min="10493" max="10495" width="18" style="149" customWidth="1"/>
    <col min="10496" max="10500" width="9.12962962962963" style="149" hidden="1" customWidth="1"/>
    <col min="10501" max="10743" width="9.12962962962963" style="149"/>
    <col min="10744" max="10744" width="30.1296296296296" style="149" customWidth="1"/>
    <col min="10745" max="10747" width="16.6296296296296" style="149" customWidth="1"/>
    <col min="10748" max="10748" width="30.1296296296296" style="149" customWidth="1"/>
    <col min="10749" max="10751" width="18" style="149" customWidth="1"/>
    <col min="10752" max="10756" width="9.12962962962963" style="149" hidden="1" customWidth="1"/>
    <col min="10757" max="10999" width="9.12962962962963" style="149"/>
    <col min="11000" max="11000" width="30.1296296296296" style="149" customWidth="1"/>
    <col min="11001" max="11003" width="16.6296296296296" style="149" customWidth="1"/>
    <col min="11004" max="11004" width="30.1296296296296" style="149" customWidth="1"/>
    <col min="11005" max="11007" width="18" style="149" customWidth="1"/>
    <col min="11008" max="11012" width="9.12962962962963" style="149" hidden="1" customWidth="1"/>
    <col min="11013" max="11255" width="9.12962962962963" style="149"/>
    <col min="11256" max="11256" width="30.1296296296296" style="149" customWidth="1"/>
    <col min="11257" max="11259" width="16.6296296296296" style="149" customWidth="1"/>
    <col min="11260" max="11260" width="30.1296296296296" style="149" customWidth="1"/>
    <col min="11261" max="11263" width="18" style="149" customWidth="1"/>
    <col min="11264" max="11268" width="9.12962962962963" style="149" hidden="1" customWidth="1"/>
    <col min="11269" max="11511" width="9.12962962962963" style="149"/>
    <col min="11512" max="11512" width="30.1296296296296" style="149" customWidth="1"/>
    <col min="11513" max="11515" width="16.6296296296296" style="149" customWidth="1"/>
    <col min="11516" max="11516" width="30.1296296296296" style="149" customWidth="1"/>
    <col min="11517" max="11519" width="18" style="149" customWidth="1"/>
    <col min="11520" max="11524" width="9.12962962962963" style="149" hidden="1" customWidth="1"/>
    <col min="11525" max="11767" width="9.12962962962963" style="149"/>
    <col min="11768" max="11768" width="30.1296296296296" style="149" customWidth="1"/>
    <col min="11769" max="11771" width="16.6296296296296" style="149" customWidth="1"/>
    <col min="11772" max="11772" width="30.1296296296296" style="149" customWidth="1"/>
    <col min="11773" max="11775" width="18" style="149" customWidth="1"/>
    <col min="11776" max="11780" width="9.12962962962963" style="149" hidden="1" customWidth="1"/>
    <col min="11781" max="12023" width="9.12962962962963" style="149"/>
    <col min="12024" max="12024" width="30.1296296296296" style="149" customWidth="1"/>
    <col min="12025" max="12027" width="16.6296296296296" style="149" customWidth="1"/>
    <col min="12028" max="12028" width="30.1296296296296" style="149" customWidth="1"/>
    <col min="12029" max="12031" width="18" style="149" customWidth="1"/>
    <col min="12032" max="12036" width="9.12962962962963" style="149" hidden="1" customWidth="1"/>
    <col min="12037" max="12279" width="9.12962962962963" style="149"/>
    <col min="12280" max="12280" width="30.1296296296296" style="149" customWidth="1"/>
    <col min="12281" max="12283" width="16.6296296296296" style="149" customWidth="1"/>
    <col min="12284" max="12284" width="30.1296296296296" style="149" customWidth="1"/>
    <col min="12285" max="12287" width="18" style="149" customWidth="1"/>
    <col min="12288" max="12292" width="9.12962962962963" style="149" hidden="1" customWidth="1"/>
    <col min="12293" max="12535" width="9.12962962962963" style="149"/>
    <col min="12536" max="12536" width="30.1296296296296" style="149" customWidth="1"/>
    <col min="12537" max="12539" width="16.6296296296296" style="149" customWidth="1"/>
    <col min="12540" max="12540" width="30.1296296296296" style="149" customWidth="1"/>
    <col min="12541" max="12543" width="18" style="149" customWidth="1"/>
    <col min="12544" max="12548" width="9.12962962962963" style="149" hidden="1" customWidth="1"/>
    <col min="12549" max="12791" width="9.12962962962963" style="149"/>
    <col min="12792" max="12792" width="30.1296296296296" style="149" customWidth="1"/>
    <col min="12793" max="12795" width="16.6296296296296" style="149" customWidth="1"/>
    <col min="12796" max="12796" width="30.1296296296296" style="149" customWidth="1"/>
    <col min="12797" max="12799" width="18" style="149" customWidth="1"/>
    <col min="12800" max="12804" width="9.12962962962963" style="149" hidden="1" customWidth="1"/>
    <col min="12805" max="13047" width="9.12962962962963" style="149"/>
    <col min="13048" max="13048" width="30.1296296296296" style="149" customWidth="1"/>
    <col min="13049" max="13051" width="16.6296296296296" style="149" customWidth="1"/>
    <col min="13052" max="13052" width="30.1296296296296" style="149" customWidth="1"/>
    <col min="13053" max="13055" width="18" style="149" customWidth="1"/>
    <col min="13056" max="13060" width="9.12962962962963" style="149" hidden="1" customWidth="1"/>
    <col min="13061" max="13303" width="9.12962962962963" style="149"/>
    <col min="13304" max="13304" width="30.1296296296296" style="149" customWidth="1"/>
    <col min="13305" max="13307" width="16.6296296296296" style="149" customWidth="1"/>
    <col min="13308" max="13308" width="30.1296296296296" style="149" customWidth="1"/>
    <col min="13309" max="13311" width="18" style="149" customWidth="1"/>
    <col min="13312" max="13316" width="9.12962962962963" style="149" hidden="1" customWidth="1"/>
    <col min="13317" max="13559" width="9.12962962962963" style="149"/>
    <col min="13560" max="13560" width="30.1296296296296" style="149" customWidth="1"/>
    <col min="13561" max="13563" width="16.6296296296296" style="149" customWidth="1"/>
    <col min="13564" max="13564" width="30.1296296296296" style="149" customWidth="1"/>
    <col min="13565" max="13567" width="18" style="149" customWidth="1"/>
    <col min="13568" max="13572" width="9.12962962962963" style="149" hidden="1" customWidth="1"/>
    <col min="13573" max="13815" width="9.12962962962963" style="149"/>
    <col min="13816" max="13816" width="30.1296296296296" style="149" customWidth="1"/>
    <col min="13817" max="13819" width="16.6296296296296" style="149" customWidth="1"/>
    <col min="13820" max="13820" width="30.1296296296296" style="149" customWidth="1"/>
    <col min="13821" max="13823" width="18" style="149" customWidth="1"/>
    <col min="13824" max="13828" width="9.12962962962963" style="149" hidden="1" customWidth="1"/>
    <col min="13829" max="14071" width="9.12962962962963" style="149"/>
    <col min="14072" max="14072" width="30.1296296296296" style="149" customWidth="1"/>
    <col min="14073" max="14075" width="16.6296296296296" style="149" customWidth="1"/>
    <col min="14076" max="14076" width="30.1296296296296" style="149" customWidth="1"/>
    <col min="14077" max="14079" width="18" style="149" customWidth="1"/>
    <col min="14080" max="14084" width="9.12962962962963" style="149" hidden="1" customWidth="1"/>
    <col min="14085" max="14327" width="9.12962962962963" style="149"/>
    <col min="14328" max="14328" width="30.1296296296296" style="149" customWidth="1"/>
    <col min="14329" max="14331" width="16.6296296296296" style="149" customWidth="1"/>
    <col min="14332" max="14332" width="30.1296296296296" style="149" customWidth="1"/>
    <col min="14333" max="14335" width="18" style="149" customWidth="1"/>
    <col min="14336" max="14340" width="9.12962962962963" style="149" hidden="1" customWidth="1"/>
    <col min="14341" max="14583" width="9.12962962962963" style="149"/>
    <col min="14584" max="14584" width="30.1296296296296" style="149" customWidth="1"/>
    <col min="14585" max="14587" width="16.6296296296296" style="149" customWidth="1"/>
    <col min="14588" max="14588" width="30.1296296296296" style="149" customWidth="1"/>
    <col min="14589" max="14591" width="18" style="149" customWidth="1"/>
    <col min="14592" max="14596" width="9.12962962962963" style="149" hidden="1" customWidth="1"/>
    <col min="14597" max="14839" width="9.12962962962963" style="149"/>
    <col min="14840" max="14840" width="30.1296296296296" style="149" customWidth="1"/>
    <col min="14841" max="14843" width="16.6296296296296" style="149" customWidth="1"/>
    <col min="14844" max="14844" width="30.1296296296296" style="149" customWidth="1"/>
    <col min="14845" max="14847" width="18" style="149" customWidth="1"/>
    <col min="14848" max="14852" width="9.12962962962963" style="149" hidden="1" customWidth="1"/>
    <col min="14853" max="15095" width="9.12962962962963" style="149"/>
    <col min="15096" max="15096" width="30.1296296296296" style="149" customWidth="1"/>
    <col min="15097" max="15099" width="16.6296296296296" style="149" customWidth="1"/>
    <col min="15100" max="15100" width="30.1296296296296" style="149" customWidth="1"/>
    <col min="15101" max="15103" width="18" style="149" customWidth="1"/>
    <col min="15104" max="15108" width="9.12962962962963" style="149" hidden="1" customWidth="1"/>
    <col min="15109" max="15351" width="9.12962962962963" style="149"/>
    <col min="15352" max="15352" width="30.1296296296296" style="149" customWidth="1"/>
    <col min="15353" max="15355" width="16.6296296296296" style="149" customWidth="1"/>
    <col min="15356" max="15356" width="30.1296296296296" style="149" customWidth="1"/>
    <col min="15357" max="15359" width="18" style="149" customWidth="1"/>
    <col min="15360" max="15364" width="9.12962962962963" style="149" hidden="1" customWidth="1"/>
    <col min="15365" max="15607" width="9.12962962962963" style="149"/>
    <col min="15608" max="15608" width="30.1296296296296" style="149" customWidth="1"/>
    <col min="15609" max="15611" width="16.6296296296296" style="149" customWidth="1"/>
    <col min="15612" max="15612" width="30.1296296296296" style="149" customWidth="1"/>
    <col min="15613" max="15615" width="18" style="149" customWidth="1"/>
    <col min="15616" max="15620" width="9.12962962962963" style="149" hidden="1" customWidth="1"/>
    <col min="15621" max="15863" width="9.12962962962963" style="149"/>
    <col min="15864" max="15864" width="30.1296296296296" style="149" customWidth="1"/>
    <col min="15865" max="15867" width="16.6296296296296" style="149" customWidth="1"/>
    <col min="15868" max="15868" width="30.1296296296296" style="149" customWidth="1"/>
    <col min="15869" max="15871" width="18" style="149" customWidth="1"/>
    <col min="15872" max="15876" width="9.12962962962963" style="149" hidden="1" customWidth="1"/>
    <col min="15877" max="16119" width="9.12962962962963" style="149"/>
    <col min="16120" max="16120" width="30.1296296296296" style="149" customWidth="1"/>
    <col min="16121" max="16123" width="16.6296296296296" style="149" customWidth="1"/>
    <col min="16124" max="16124" width="30.1296296296296" style="149" customWidth="1"/>
    <col min="16125" max="16127" width="18" style="149" customWidth="1"/>
    <col min="16128" max="16132" width="9.12962962962963" style="149" hidden="1" customWidth="1"/>
    <col min="16133" max="16384" width="9.12962962962963" style="149"/>
  </cols>
  <sheetData>
    <row r="1" s="143" customFormat="1" ht="19.5" customHeight="1" spans="1:3">
      <c r="A1" s="4" t="s">
        <v>184</v>
      </c>
      <c r="B1" s="144"/>
      <c r="C1" s="144"/>
    </row>
    <row r="2" s="144" customFormat="1" ht="20.4" spans="1:4">
      <c r="A2" s="150" t="s">
        <v>185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94" t="s">
        <v>49</v>
      </c>
    </row>
    <row r="5" s="146" customFormat="1" ht="24.95" customHeight="1" spans="1:4">
      <c r="A5" s="154" t="s">
        <v>79</v>
      </c>
      <c r="B5" s="195">
        <f>SUM(B6:B14)</f>
        <v>342</v>
      </c>
      <c r="C5" s="195">
        <f>SUM(C6:C14)</f>
        <v>27</v>
      </c>
      <c r="D5" s="196">
        <f>C5/B5</f>
        <v>0.0789473684210526</v>
      </c>
    </row>
    <row r="6" s="146" customFormat="1" ht="24.95" customHeight="1" spans="1:4">
      <c r="A6" s="133" t="s">
        <v>186</v>
      </c>
      <c r="B6" s="197"/>
      <c r="C6" s="197"/>
      <c r="D6" s="162"/>
    </row>
    <row r="7" s="146" customFormat="1" ht="24.95" customHeight="1" spans="1:4">
      <c r="A7" s="133" t="s">
        <v>187</v>
      </c>
      <c r="B7" s="197"/>
      <c r="C7" s="197"/>
      <c r="D7" s="162"/>
    </row>
    <row r="8" s="146" customFormat="1" ht="24.95" customHeight="1" spans="1:4">
      <c r="A8" s="133" t="s">
        <v>188</v>
      </c>
      <c r="B8" s="197"/>
      <c r="C8" s="197"/>
      <c r="D8" s="162"/>
    </row>
    <row r="9" s="146" customFormat="1" ht="24.95" customHeight="1" spans="1:4">
      <c r="A9" s="133" t="s">
        <v>189</v>
      </c>
      <c r="B9" s="197">
        <v>342</v>
      </c>
      <c r="C9" s="197">
        <v>27</v>
      </c>
      <c r="D9" s="162">
        <f>C9/B9</f>
        <v>0.0789473684210526</v>
      </c>
    </row>
    <row r="10" s="146" customFormat="1" ht="24.95" customHeight="1" spans="1:4">
      <c r="A10" s="133" t="s">
        <v>190</v>
      </c>
      <c r="B10" s="198"/>
      <c r="C10" s="198"/>
      <c r="D10" s="162"/>
    </row>
    <row r="11" s="146" customFormat="1" ht="24.95" customHeight="1" spans="1:4">
      <c r="A11" s="133" t="s">
        <v>191</v>
      </c>
      <c r="B11" s="198"/>
      <c r="C11" s="198"/>
      <c r="D11" s="162"/>
    </row>
    <row r="12" s="147" customFormat="1" ht="24.95" customHeight="1" spans="1:4">
      <c r="A12" s="133" t="s">
        <v>192</v>
      </c>
      <c r="B12" s="198"/>
      <c r="C12" s="198"/>
      <c r="D12" s="162"/>
    </row>
    <row r="13" s="148" customFormat="1" ht="24.95" customHeight="1" spans="1:4">
      <c r="A13" s="133" t="s">
        <v>193</v>
      </c>
      <c r="B13" s="198"/>
      <c r="C13" s="198"/>
      <c r="D13" s="162"/>
    </row>
    <row r="14" ht="24.95" customHeight="1" spans="1:4">
      <c r="A14" s="199" t="s">
        <v>194</v>
      </c>
      <c r="B14" s="160"/>
      <c r="C14" s="160"/>
      <c r="D14" s="200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E25" sqref="E25"/>
    </sheetView>
  </sheetViews>
  <sheetFormatPr defaultColWidth="9" defaultRowHeight="13.8" outlineLevelCol="3"/>
  <cols>
    <col min="1" max="4" width="22" style="70" customWidth="1"/>
    <col min="5" max="5" width="28.8796296296296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141" t="s">
        <v>196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hidden="1" spans="1:4">
      <c r="A14" s="142"/>
      <c r="B14" s="142"/>
      <c r="C14" s="142"/>
      <c r="D14" s="142"/>
    </row>
    <row r="15" hidden="1" spans="1:4">
      <c r="A15" s="142"/>
      <c r="B15" s="142"/>
      <c r="C15" s="142"/>
      <c r="D15" s="142"/>
    </row>
    <row r="16" hidden="1" spans="1:4">
      <c r="A16" s="142"/>
      <c r="B16" s="142"/>
      <c r="C16" s="142"/>
      <c r="D16" s="142"/>
    </row>
    <row r="17" hidden="1" spans="1:4">
      <c r="A17" s="142"/>
      <c r="B17" s="142"/>
      <c r="C17" s="142"/>
      <c r="D17" s="142"/>
    </row>
    <row r="18" hidden="1" spans="1:4">
      <c r="A18" s="142"/>
      <c r="B18" s="142"/>
      <c r="C18" s="142"/>
      <c r="D18" s="142"/>
    </row>
    <row r="19" hidden="1" spans="1:4">
      <c r="A19" s="142"/>
      <c r="B19" s="142"/>
      <c r="C19" s="142"/>
      <c r="D19" s="142"/>
    </row>
    <row r="20" hidden="1" spans="1:4">
      <c r="A20" s="142"/>
      <c r="B20" s="142"/>
      <c r="C20" s="142"/>
      <c r="D20" s="142"/>
    </row>
    <row r="21" spans="1:4">
      <c r="A21" s="142"/>
      <c r="B21" s="142"/>
      <c r="C21" s="142"/>
      <c r="D21" s="142"/>
    </row>
  </sheetData>
  <mergeCells count="2">
    <mergeCell ref="A1:D1"/>
    <mergeCell ref="A2:D2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H15" sqref="H15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7" width="9" style="74" customWidth="1"/>
    <col min="8" max="8" width="5.62962962962963" style="74" customWidth="1"/>
    <col min="9" max="9" width="0.75" style="74" customWidth="1"/>
    <col min="10" max="10" width="10.1296296296296" style="74" customWidth="1"/>
    <col min="11" max="11" width="5.87962962962963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108</v>
      </c>
      <c r="C4" s="164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9"/>
      <c r="D5" s="190"/>
    </row>
    <row r="6" s="126" customFormat="1" ht="24.95" customHeight="1" spans="1:4">
      <c r="A6" s="136" t="s">
        <v>200</v>
      </c>
      <c r="B6" s="191"/>
      <c r="C6" s="189"/>
      <c r="D6" s="190"/>
    </row>
    <row r="7" s="126" customFormat="1" ht="24.95" customHeight="1" spans="1:4">
      <c r="A7" s="136" t="s">
        <v>201</v>
      </c>
      <c r="B7" s="134"/>
      <c r="C7" s="189"/>
      <c r="D7" s="190"/>
    </row>
    <row r="8" s="126" customFormat="1" ht="24.95" customHeight="1" spans="1:4">
      <c r="A8" s="136" t="s">
        <v>202</v>
      </c>
      <c r="B8" s="191"/>
      <c r="C8" s="189"/>
      <c r="D8" s="190"/>
    </row>
    <row r="9" s="126" customFormat="1" ht="24.95" customHeight="1" spans="1:4">
      <c r="A9" s="136" t="s">
        <v>203</v>
      </c>
      <c r="B9" s="134"/>
      <c r="C9" s="189"/>
      <c r="D9" s="190"/>
    </row>
    <row r="10" s="126" customFormat="1" ht="24.95" customHeight="1" spans="1:4">
      <c r="A10" s="136" t="s">
        <v>204</v>
      </c>
      <c r="B10" s="134"/>
      <c r="C10" s="189"/>
      <c r="D10" s="192" t="e">
        <f>C10/B10</f>
        <v>#DIV/0!</v>
      </c>
    </row>
    <row r="11" s="126" customFormat="1" ht="24.95" customHeight="1" spans="1:4">
      <c r="A11" s="136" t="s">
        <v>205</v>
      </c>
      <c r="B11" s="134"/>
      <c r="C11" s="189"/>
      <c r="D11" s="192"/>
    </row>
    <row r="12" s="126" customFormat="1" ht="24.95" customHeight="1" spans="1:4">
      <c r="A12" s="136" t="s">
        <v>206</v>
      </c>
      <c r="B12" s="134"/>
      <c r="C12" s="189"/>
      <c r="D12" s="192"/>
    </row>
    <row r="13" s="126" customFormat="1" ht="24.95" customHeight="1" spans="1:4">
      <c r="A13" s="136" t="s">
        <v>207</v>
      </c>
      <c r="B13" s="134"/>
      <c r="C13" s="189"/>
      <c r="D13" s="192"/>
    </row>
    <row r="14" s="126" customFormat="1" ht="24.95" customHeight="1" spans="1:4">
      <c r="A14" s="136" t="s">
        <v>208</v>
      </c>
      <c r="B14" s="134"/>
      <c r="C14" s="189"/>
      <c r="D14" s="192" t="e">
        <f>C14/B14</f>
        <v>#DIV/0!</v>
      </c>
    </row>
    <row r="15" s="126" customFormat="1" ht="24.95" customHeight="1" spans="1:4">
      <c r="A15" s="137" t="s">
        <v>209</v>
      </c>
      <c r="B15" s="138">
        <f>SUM(B5:B14)</f>
        <v>0</v>
      </c>
      <c r="C15" s="193"/>
      <c r="D15" s="192" t="e">
        <f>C15/B15</f>
        <v>#DIV/0!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F10" sqref="F10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6"/>
      <c r="C7" s="176"/>
      <c r="D7" s="184"/>
    </row>
    <row r="8" s="100" customFormat="1" ht="24.95" customHeight="1" spans="1:4">
      <c r="A8" s="110" t="s">
        <v>215</v>
      </c>
      <c r="B8" s="185"/>
      <c r="C8" s="185"/>
      <c r="D8" s="184"/>
    </row>
    <row r="9" s="100" customFormat="1" ht="24.95" customHeight="1" spans="1:4">
      <c r="A9" s="114" t="s">
        <v>216</v>
      </c>
      <c r="B9" s="186"/>
      <c r="C9" s="186"/>
      <c r="D9" s="187"/>
    </row>
    <row r="10" ht="38.25" customHeight="1" spans="1:4">
      <c r="A10" s="188"/>
      <c r="B10" s="188"/>
      <c r="C10" s="188"/>
      <c r="D10" s="188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D10" sqref="D10"/>
    </sheetView>
  </sheetViews>
  <sheetFormatPr defaultColWidth="9" defaultRowHeight="13.8" outlineLevelRow="7" outlineLevelCol="3"/>
  <cols>
    <col min="1" max="3" width="22.1296296296296" style="70" customWidth="1"/>
    <col min="4" max="4" width="30" style="70" customWidth="1"/>
    <col min="5" max="5" width="28.8796296296296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73" t="s">
        <v>218</v>
      </c>
      <c r="B2" s="179"/>
      <c r="C2" s="179"/>
      <c r="D2" s="179"/>
    </row>
    <row r="3" spans="1:4">
      <c r="A3" s="179"/>
      <c r="B3" s="179"/>
      <c r="C3" s="179"/>
      <c r="D3" s="179"/>
    </row>
    <row r="4" spans="1:4">
      <c r="A4" s="179"/>
      <c r="B4" s="179"/>
      <c r="C4" s="179"/>
      <c r="D4" s="179"/>
    </row>
    <row r="5" spans="1:4">
      <c r="A5" s="179"/>
      <c r="B5" s="179"/>
      <c r="C5" s="179"/>
      <c r="D5" s="179"/>
    </row>
    <row r="6" spans="1:4">
      <c r="A6" s="179"/>
      <c r="B6" s="179"/>
      <c r="C6" s="179"/>
      <c r="D6" s="179"/>
    </row>
    <row r="7" ht="53.25" customHeight="1" spans="1:4">
      <c r="A7" s="179"/>
      <c r="B7" s="179"/>
      <c r="C7" s="179"/>
      <c r="D7" s="179"/>
    </row>
    <row r="8" ht="53.25" customHeight="1" spans="1:4">
      <c r="A8" s="179"/>
      <c r="B8" s="179"/>
      <c r="C8" s="179"/>
      <c r="D8" s="179"/>
    </row>
  </sheetData>
  <mergeCells count="2">
    <mergeCell ref="A1:D1"/>
    <mergeCell ref="A2:D8"/>
  </mergeCells>
  <pageMargins left="0.7" right="0.7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D15" sqref="D15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80">
        <f>SUM(B6:B9)</f>
        <v>0</v>
      </c>
      <c r="C5" s="180"/>
      <c r="D5" s="92"/>
    </row>
    <row r="6" s="4" customFormat="1" ht="24.95" customHeight="1" spans="1:45">
      <c r="A6" s="88" t="s">
        <v>222</v>
      </c>
      <c r="B6" s="181"/>
      <c r="C6" s="181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81"/>
      <c r="C7" s="18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82"/>
      <c r="C8" s="182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83"/>
      <c r="C9" s="183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3.8" outlineLevelCol="3"/>
  <cols>
    <col min="1" max="3" width="22.1296296296296" style="70" customWidth="1"/>
    <col min="4" max="4" width="27" style="70" customWidth="1"/>
    <col min="5" max="5" width="28.8796296296296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73" t="s">
        <v>227</v>
      </c>
      <c r="B2" s="179"/>
      <c r="C2" s="179"/>
      <c r="D2" s="179"/>
    </row>
    <row r="3" spans="1:4">
      <c r="A3" s="179"/>
      <c r="B3" s="179"/>
      <c r="C3" s="179"/>
      <c r="D3" s="179"/>
    </row>
    <row r="4" spans="1:4">
      <c r="A4" s="179"/>
      <c r="B4" s="179"/>
      <c r="C4" s="179"/>
      <c r="D4" s="179"/>
    </row>
    <row r="5" spans="1:4">
      <c r="A5" s="179"/>
      <c r="B5" s="179"/>
      <c r="C5" s="179"/>
      <c r="D5" s="179"/>
    </row>
    <row r="6" spans="1:4">
      <c r="A6" s="179"/>
      <c r="B6" s="179"/>
      <c r="C6" s="179"/>
      <c r="D6" s="179"/>
    </row>
    <row r="7" ht="34.5" customHeight="1" spans="1:4">
      <c r="A7" s="179"/>
      <c r="B7" s="179"/>
      <c r="C7" s="179"/>
      <c r="D7" s="179"/>
    </row>
    <row r="8" ht="34.5" customHeight="1" spans="1:4">
      <c r="A8" s="179"/>
      <c r="B8" s="179"/>
      <c r="C8" s="179"/>
      <c r="D8" s="179"/>
    </row>
    <row r="9" ht="34.5" customHeight="1" spans="1:4">
      <c r="A9" s="179"/>
      <c r="B9" s="179"/>
      <c r="C9" s="179"/>
      <c r="D9" s="179"/>
    </row>
    <row r="10" spans="1:4">
      <c r="A10" s="179"/>
      <c r="B10" s="179"/>
      <c r="C10" s="179"/>
      <c r="D10" s="179"/>
    </row>
    <row r="11" spans="1:4">
      <c r="A11" s="179"/>
      <c r="B11" s="179"/>
      <c r="C11" s="179"/>
      <c r="D11" s="179"/>
    </row>
    <row r="12" spans="1:4">
      <c r="A12" s="179"/>
      <c r="B12" s="179"/>
      <c r="C12" s="179"/>
      <c r="D12" s="179"/>
    </row>
    <row r="13" spans="1:4">
      <c r="A13" s="179"/>
      <c r="B13" s="179"/>
      <c r="C13" s="179"/>
      <c r="D13" s="179"/>
    </row>
    <row r="14" spans="1:4">
      <c r="A14" s="179"/>
      <c r="B14" s="179"/>
      <c r="C14" s="179"/>
      <c r="D14" s="179"/>
    </row>
    <row r="15" spans="1:4">
      <c r="A15" s="179"/>
      <c r="B15" s="179"/>
      <c r="C15" s="179"/>
      <c r="D15" s="179"/>
    </row>
    <row r="16" spans="1:4">
      <c r="A16" s="179"/>
      <c r="B16" s="179"/>
      <c r="C16" s="179"/>
      <c r="D16" s="179"/>
    </row>
  </sheetData>
  <mergeCells count="2">
    <mergeCell ref="A1:D1"/>
    <mergeCell ref="A2:D16"/>
  </mergeCells>
  <pageMargins left="0.7" right="0.7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topLeftCell="A5" workbookViewId="0">
      <selection activeCell="A11" sqref="A11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160</v>
      </c>
      <c r="C5" s="106">
        <f>C6+C22</f>
        <v>32</v>
      </c>
      <c r="D5" s="108">
        <f>C5/B5</f>
        <v>0.2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74" t="s">
        <v>51</v>
      </c>
      <c r="B6" s="86">
        <f>SUM(B7:B21)</f>
        <v>160</v>
      </c>
      <c r="C6" s="86">
        <f>SUM(C7:C21)</f>
        <v>32</v>
      </c>
      <c r="D6" s="108">
        <f>C6/B6</f>
        <v>0.2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5">
        <v>26</v>
      </c>
      <c r="C7" s="176">
        <v>26</v>
      </c>
      <c r="D7" s="112">
        <f>C7/B7</f>
        <v>1</v>
      </c>
    </row>
    <row r="8" s="100" customFormat="1" ht="24.95" customHeight="1" spans="1:4">
      <c r="A8" s="110" t="s">
        <v>53</v>
      </c>
      <c r="B8" s="175">
        <v>-2</v>
      </c>
      <c r="C8" s="176"/>
      <c r="D8" s="112">
        <f>C8/B8</f>
        <v>0</v>
      </c>
    </row>
    <row r="9" s="100" customFormat="1" ht="24.95" customHeight="1" spans="1:4">
      <c r="A9" s="110" t="s">
        <v>54</v>
      </c>
      <c r="B9" s="175">
        <v>3</v>
      </c>
      <c r="C9" s="176">
        <v>3</v>
      </c>
      <c r="D9" s="112">
        <f>C9/B9</f>
        <v>1</v>
      </c>
    </row>
    <row r="10" s="100" customFormat="1" ht="24.95" customHeight="1" spans="1:4">
      <c r="A10" s="110" t="s">
        <v>55</v>
      </c>
      <c r="B10" s="175"/>
      <c r="C10" s="176"/>
      <c r="D10" s="112"/>
    </row>
    <row r="11" s="100" customFormat="1" ht="24.95" customHeight="1" spans="1:4">
      <c r="A11" s="110" t="s">
        <v>56</v>
      </c>
      <c r="B11" s="175">
        <v>2</v>
      </c>
      <c r="C11" s="176">
        <v>2</v>
      </c>
      <c r="D11" s="112">
        <f>C11/B11</f>
        <v>1</v>
      </c>
    </row>
    <row r="12" s="100" customFormat="1" ht="24.95" customHeight="1" spans="1:4">
      <c r="A12" s="110" t="s">
        <v>57</v>
      </c>
      <c r="B12" s="175"/>
      <c r="C12" s="176"/>
      <c r="D12" s="112"/>
    </row>
    <row r="13" s="100" customFormat="1" ht="24.95" customHeight="1" spans="1:4">
      <c r="A13" s="110" t="s">
        <v>58</v>
      </c>
      <c r="B13" s="175">
        <v>1</v>
      </c>
      <c r="C13" s="176">
        <v>1</v>
      </c>
      <c r="D13" s="112">
        <f>C13/B13</f>
        <v>1</v>
      </c>
    </row>
    <row r="14" s="100" customFormat="1" ht="24.95" customHeight="1" spans="1:4">
      <c r="A14" s="110" t="s">
        <v>59</v>
      </c>
      <c r="B14" s="175"/>
      <c r="C14" s="176"/>
      <c r="D14" s="112"/>
    </row>
    <row r="15" s="100" customFormat="1" ht="24.95" customHeight="1" spans="1:4">
      <c r="A15" s="110" t="s">
        <v>60</v>
      </c>
      <c r="B15" s="175"/>
      <c r="C15" s="176"/>
      <c r="D15" s="112"/>
    </row>
    <row r="16" s="100" customFormat="1" ht="24.95" customHeight="1" spans="1:4">
      <c r="A16" s="110" t="s">
        <v>61</v>
      </c>
      <c r="B16" s="175"/>
      <c r="C16" s="176"/>
      <c r="D16" s="112"/>
    </row>
    <row r="17" s="100" customFormat="1" ht="24.95" customHeight="1" spans="1:4">
      <c r="A17" s="110" t="s">
        <v>62</v>
      </c>
      <c r="B17" s="175"/>
      <c r="C17" s="176"/>
      <c r="D17" s="112"/>
    </row>
    <row r="18" s="100" customFormat="1" ht="24.95" customHeight="1" spans="1:4">
      <c r="A18" s="110" t="s">
        <v>63</v>
      </c>
      <c r="B18" s="175">
        <v>130</v>
      </c>
      <c r="C18" s="176"/>
      <c r="D18" s="112">
        <f>C18/B18</f>
        <v>0</v>
      </c>
    </row>
    <row r="19" s="100" customFormat="1" ht="24.95" customHeight="1" spans="1:4">
      <c r="A19" s="110" t="s">
        <v>64</v>
      </c>
      <c r="B19" s="175"/>
      <c r="C19" s="176"/>
      <c r="D19" s="112"/>
    </row>
    <row r="20" s="100" customFormat="1" ht="24.95" customHeight="1" spans="1:4">
      <c r="A20" s="110" t="s">
        <v>65</v>
      </c>
      <c r="B20" s="176"/>
      <c r="C20" s="176"/>
      <c r="D20" s="112"/>
    </row>
    <row r="21" s="100" customFormat="1" ht="24.95" customHeight="1" spans="1:4">
      <c r="A21" s="110" t="s">
        <v>66</v>
      </c>
      <c r="B21" s="176"/>
      <c r="C21" s="176"/>
      <c r="D21" s="112"/>
    </row>
    <row r="22" s="100" customFormat="1" ht="24.95" customHeight="1" spans="1:4">
      <c r="A22" s="174" t="s">
        <v>67</v>
      </c>
      <c r="B22" s="177">
        <f>SUM(B23:B29)</f>
        <v>0</v>
      </c>
      <c r="C22" s="177">
        <f>SUM(C23:C29)</f>
        <v>0</v>
      </c>
      <c r="D22" s="108" t="e">
        <f>C22/B22</f>
        <v>#DIV/0!</v>
      </c>
    </row>
    <row r="23" s="100" customFormat="1" ht="24.95" customHeight="1" spans="1:4">
      <c r="A23" s="110" t="s">
        <v>68</v>
      </c>
      <c r="B23" s="176"/>
      <c r="C23" s="176"/>
      <c r="D23" s="112"/>
    </row>
    <row r="24" s="100" customFormat="1" ht="24.95" customHeight="1" spans="1:4">
      <c r="A24" s="110" t="s">
        <v>69</v>
      </c>
      <c r="B24" s="176"/>
      <c r="C24" s="176"/>
      <c r="D24" s="112"/>
    </row>
    <row r="25" s="100" customFormat="1" ht="24.95" customHeight="1" spans="1:4">
      <c r="A25" s="110" t="s">
        <v>70</v>
      </c>
      <c r="B25" s="176"/>
      <c r="C25" s="176"/>
      <c r="D25" s="112"/>
    </row>
    <row r="26" s="100" customFormat="1" ht="24.95" customHeight="1" spans="1:4">
      <c r="A26" s="110" t="s">
        <v>71</v>
      </c>
      <c r="B26" s="176"/>
      <c r="C26" s="176"/>
      <c r="D26" s="112"/>
    </row>
    <row r="27" s="100" customFormat="1" ht="24.95" customHeight="1" spans="1:4">
      <c r="A27" s="110" t="s">
        <v>72</v>
      </c>
      <c r="B27" s="176"/>
      <c r="C27" s="176"/>
      <c r="D27" s="112"/>
    </row>
    <row r="28" s="100" customFormat="1" ht="24.95" customHeight="1" spans="1:4">
      <c r="A28" s="110" t="s">
        <v>73</v>
      </c>
      <c r="B28" s="176"/>
      <c r="C28" s="176"/>
      <c r="D28" s="112"/>
    </row>
    <row r="29" s="100" customFormat="1" ht="24.95" customHeight="1" spans="1:4">
      <c r="A29" s="114" t="s">
        <v>74</v>
      </c>
      <c r="B29" s="178"/>
      <c r="C29" s="178"/>
      <c r="D29" s="116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B8" sqref="B8"/>
    </sheetView>
  </sheetViews>
  <sheetFormatPr defaultColWidth="9" defaultRowHeight="42.75" customHeight="1" outlineLevelRow="5" outlineLevelCol="3"/>
  <cols>
    <col min="1" max="3" width="20.6296296296296" style="70" customWidth="1"/>
    <col min="4" max="4" width="40.6296296296296" style="70" customWidth="1"/>
    <col min="5" max="5" width="28.8796296296296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6" t="s">
        <v>233</v>
      </c>
      <c r="B2" s="167"/>
      <c r="C2" s="167"/>
      <c r="D2" s="167"/>
    </row>
    <row r="3" customHeight="1" spans="1:4">
      <c r="A3" s="167"/>
      <c r="B3" s="167"/>
      <c r="C3" s="167"/>
      <c r="D3" s="167"/>
    </row>
    <row r="4" customHeight="1" spans="1:4">
      <c r="A4" s="167"/>
      <c r="B4" s="167"/>
      <c r="C4" s="167"/>
      <c r="D4" s="167"/>
    </row>
    <row r="5" customHeight="1" spans="1:4">
      <c r="A5" s="167"/>
      <c r="B5" s="167"/>
      <c r="C5" s="167"/>
      <c r="D5" s="167"/>
    </row>
    <row r="6" customHeight="1" spans="1:4">
      <c r="A6" s="167"/>
      <c r="B6" s="167"/>
      <c r="C6" s="167"/>
      <c r="D6" s="167"/>
    </row>
  </sheetData>
  <mergeCells count="2">
    <mergeCell ref="A1:D1"/>
    <mergeCell ref="A2:D6"/>
  </mergeCells>
  <pageMargins left="0.7" right="0.7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topLeftCell="A2" workbookViewId="0">
      <selection activeCell="A14" sqref="A14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f>SUM(B6:B30)</f>
        <v>2963</v>
      </c>
      <c r="C5" s="106">
        <f>SUM(C6:C30)</f>
        <v>2864</v>
      </c>
      <c r="D5" s="168">
        <f>C5/B5</f>
        <v>0.966587917651029</v>
      </c>
    </row>
    <row r="6" s="4" customFormat="1" ht="23.25" customHeight="1" spans="1:45">
      <c r="A6" s="88" t="s">
        <v>80</v>
      </c>
      <c r="B6" s="169">
        <v>1257</v>
      </c>
      <c r="C6" s="170">
        <v>1147</v>
      </c>
      <c r="D6" s="168">
        <f>C6/B6</f>
        <v>0.912490055688146</v>
      </c>
      <c r="E6" s="80"/>
      <c r="F6" s="80">
        <f>B6-C6</f>
        <v>110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169"/>
      <c r="C7" s="170"/>
      <c r="D7" s="168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169"/>
      <c r="C8" s="170"/>
      <c r="D8" s="168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169"/>
      <c r="C9" s="170"/>
      <c r="D9" s="168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169"/>
      <c r="C10" s="170"/>
      <c r="D10" s="168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169"/>
      <c r="C11" s="170"/>
      <c r="D11" s="168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169">
        <v>107</v>
      </c>
      <c r="C12" s="170">
        <v>104</v>
      </c>
      <c r="D12" s="168">
        <f t="shared" ref="D12:D17" si="0">C12/B12</f>
        <v>0.97196261682243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169">
        <v>333</v>
      </c>
      <c r="C13" s="170">
        <v>388</v>
      </c>
      <c r="D13" s="168">
        <f t="shared" si="0"/>
        <v>1.16516516516517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169">
        <v>79</v>
      </c>
      <c r="C14" s="170">
        <v>82</v>
      </c>
      <c r="D14" s="168">
        <f t="shared" si="0"/>
        <v>1.0379746835443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169">
        <v>144</v>
      </c>
      <c r="C15" s="170">
        <v>143</v>
      </c>
      <c r="D15" s="168">
        <f t="shared" si="0"/>
        <v>0.993055555555556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169">
        <v>314</v>
      </c>
      <c r="C16" s="170">
        <v>314</v>
      </c>
      <c r="D16" s="168">
        <f t="shared" si="0"/>
        <v>1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169">
        <v>597</v>
      </c>
      <c r="C17" s="170">
        <v>549</v>
      </c>
      <c r="D17" s="168">
        <f t="shared" si="0"/>
        <v>0.919597989949749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169"/>
      <c r="C18" s="171"/>
      <c r="D18" s="168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172"/>
      <c r="C19" s="170"/>
      <c r="D19" s="168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172"/>
      <c r="C20" s="170"/>
      <c r="D20" s="168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172"/>
      <c r="C21" s="170"/>
      <c r="D21" s="168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172"/>
      <c r="C22" s="170"/>
      <c r="D22" s="168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172">
        <v>23</v>
      </c>
      <c r="C23" s="170"/>
      <c r="D23" s="168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172">
        <v>79</v>
      </c>
      <c r="C24" s="170">
        <v>109</v>
      </c>
      <c r="D24" s="168">
        <f>C24/B24</f>
        <v>1.37974683544304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171"/>
      <c r="D25" s="168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170"/>
      <c r="D26" s="168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30</v>
      </c>
      <c r="C27" s="170">
        <v>28</v>
      </c>
      <c r="D27" s="168">
        <f>C27/B27</f>
        <v>0.933333333333333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73"/>
      <c r="C30" s="173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D14" sqref="D14"/>
    </sheetView>
  </sheetViews>
  <sheetFormatPr defaultColWidth="9" defaultRowHeight="13.8" outlineLevelRow="4" outlineLevelCol="3"/>
  <cols>
    <col min="1" max="3" width="20.6296296296296" style="70" customWidth="1"/>
    <col min="4" max="4" width="42" style="70" customWidth="1"/>
    <col min="5" max="5" width="28.8796296296296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6" t="s">
        <v>243</v>
      </c>
      <c r="B2" s="167"/>
      <c r="C2" s="167"/>
      <c r="D2" s="167"/>
    </row>
    <row r="3" ht="42.75" customHeight="1" spans="1:4">
      <c r="A3" s="167"/>
      <c r="B3" s="167"/>
      <c r="C3" s="167"/>
      <c r="D3" s="167"/>
    </row>
    <row r="4" ht="42.75" customHeight="1" spans="1:4">
      <c r="A4" s="167"/>
      <c r="B4" s="167"/>
      <c r="C4" s="167"/>
      <c r="D4" s="167"/>
    </row>
    <row r="5" ht="78" customHeight="1" spans="1:4">
      <c r="A5" s="167"/>
      <c r="B5" s="167"/>
      <c r="C5" s="167"/>
      <c r="D5" s="167"/>
    </row>
  </sheetData>
  <mergeCells count="2">
    <mergeCell ref="A1:D1"/>
    <mergeCell ref="A2:D5"/>
  </mergeCells>
  <pageMargins left="0.7" right="0.7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abSelected="1" zoomScale="110" zoomScaleNormal="110" workbookViewId="0">
      <selection activeCell="J10" sqref="J10"/>
    </sheetView>
  </sheetViews>
  <sheetFormatPr defaultColWidth="6.75" defaultRowHeight="10.8"/>
  <cols>
    <col min="1" max="1" width="47.75" style="74" customWidth="1"/>
    <col min="2" max="4" width="15.6296296296296" style="74" customWidth="1"/>
    <col min="5" max="7" width="9" style="74" customWidth="1"/>
    <col min="8" max="8" width="5.62962962962963" style="74" customWidth="1"/>
    <col min="9" max="9" width="0.75" style="74" customWidth="1"/>
    <col min="10" max="10" width="10.1296296296296" style="74" customWidth="1"/>
    <col min="11" max="11" width="5.87962962962963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4" t="s">
        <v>236</v>
      </c>
      <c r="C4" s="164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0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5" t="s">
        <v>110</v>
      </c>
      <c r="B5" s="134">
        <f>SUM(B6:B17)</f>
        <v>2629</v>
      </c>
      <c r="C5" s="134">
        <f>SUM(C6:C17)</f>
        <v>2569</v>
      </c>
      <c r="D5" s="135">
        <f>IFERROR(C5/B5,0)</f>
        <v>0.9771776340814</v>
      </c>
    </row>
    <row r="6" s="126" customFormat="1" ht="24.95" customHeight="1" spans="1:4">
      <c r="A6" s="165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5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5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5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5" t="s">
        <v>115</v>
      </c>
      <c r="B10" s="134"/>
      <c r="C10" s="134"/>
      <c r="D10" s="135">
        <f t="shared" si="0"/>
        <v>0</v>
      </c>
    </row>
    <row r="11" s="126" customFormat="1" ht="24.95" customHeight="1" spans="1:4">
      <c r="A11" s="165" t="s">
        <v>116</v>
      </c>
      <c r="B11" s="134">
        <v>2629</v>
      </c>
      <c r="C11" s="134">
        <v>2569</v>
      </c>
      <c r="D11" s="135">
        <f t="shared" si="0"/>
        <v>0.9771776340814</v>
      </c>
    </row>
    <row r="12" s="126" customFormat="1" ht="24.95" customHeight="1" spans="1:4">
      <c r="A12" s="165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5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5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5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5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>
        <f>SUM(B18:B38)</f>
        <v>0</v>
      </c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69</v>
      </c>
      <c r="C39" s="134">
        <f>SUM(C40:C60)</f>
        <v>66</v>
      </c>
      <c r="D39" s="135">
        <f t="shared" si="0"/>
        <v>0.956521739130435</v>
      </c>
    </row>
    <row r="40" s="126" customFormat="1" ht="24.95" customHeight="1" spans="1:4">
      <c r="A40" s="136" t="s">
        <v>145</v>
      </c>
      <c r="B40" s="134">
        <v>13</v>
      </c>
      <c r="C40" s="134">
        <v>10</v>
      </c>
      <c r="D40" s="135">
        <f t="shared" si="0"/>
        <v>0.769230769230769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/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56</v>
      </c>
      <c r="C51" s="134">
        <v>56</v>
      </c>
      <c r="D51" s="135">
        <f t="shared" si="0"/>
        <v>1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7" t="s">
        <v>166</v>
      </c>
      <c r="B61" s="138">
        <f>B5+B39</f>
        <v>2698</v>
      </c>
      <c r="C61" s="138">
        <f>C5+C39</f>
        <v>2635</v>
      </c>
      <c r="D61" s="139">
        <f t="shared" si="0"/>
        <v>0.976649369903632</v>
      </c>
    </row>
  </sheetData>
  <sheetProtection formatCells="0" formatColumns="0" formatRows="0"/>
  <mergeCells count="1">
    <mergeCell ref="A2:D2"/>
  </mergeCells>
  <printOptions horizontalCentered="1"/>
  <pageMargins left="0.708661417322835" right="0.15748031496063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15" sqref="F15"/>
    </sheetView>
  </sheetViews>
  <sheetFormatPr defaultColWidth="9.12962962962963" defaultRowHeight="15.6" outlineLevelCol="3"/>
  <cols>
    <col min="1" max="1" width="35.6296296296296" style="148" customWidth="1"/>
    <col min="2" max="4" width="15.6296296296296" style="148" customWidth="1"/>
    <col min="5" max="247" width="9.12962962962963" style="149"/>
    <col min="248" max="248" width="30.1296296296296" style="149" customWidth="1"/>
    <col min="249" max="251" width="16.6296296296296" style="149" customWidth="1"/>
    <col min="252" max="252" width="30.1296296296296" style="149" customWidth="1"/>
    <col min="253" max="255" width="18" style="149" customWidth="1"/>
    <col min="256" max="260" width="9.12962962962963" style="149" hidden="1" customWidth="1"/>
    <col min="261" max="503" width="9.12962962962963" style="149"/>
    <col min="504" max="504" width="30.1296296296296" style="149" customWidth="1"/>
    <col min="505" max="507" width="16.6296296296296" style="149" customWidth="1"/>
    <col min="508" max="508" width="30.1296296296296" style="149" customWidth="1"/>
    <col min="509" max="511" width="18" style="149" customWidth="1"/>
    <col min="512" max="516" width="9.12962962962963" style="149" hidden="1" customWidth="1"/>
    <col min="517" max="759" width="9.12962962962963" style="149"/>
    <col min="760" max="760" width="30.1296296296296" style="149" customWidth="1"/>
    <col min="761" max="763" width="16.6296296296296" style="149" customWidth="1"/>
    <col min="764" max="764" width="30.1296296296296" style="149" customWidth="1"/>
    <col min="765" max="767" width="18" style="149" customWidth="1"/>
    <col min="768" max="772" width="9.12962962962963" style="149" hidden="1" customWidth="1"/>
    <col min="773" max="1015" width="9.12962962962963" style="149"/>
    <col min="1016" max="1016" width="30.1296296296296" style="149" customWidth="1"/>
    <col min="1017" max="1019" width="16.6296296296296" style="149" customWidth="1"/>
    <col min="1020" max="1020" width="30.1296296296296" style="149" customWidth="1"/>
    <col min="1021" max="1023" width="18" style="149" customWidth="1"/>
    <col min="1024" max="1028" width="9.12962962962963" style="149" hidden="1" customWidth="1"/>
    <col min="1029" max="1271" width="9.12962962962963" style="149"/>
    <col min="1272" max="1272" width="30.1296296296296" style="149" customWidth="1"/>
    <col min="1273" max="1275" width="16.6296296296296" style="149" customWidth="1"/>
    <col min="1276" max="1276" width="30.1296296296296" style="149" customWidth="1"/>
    <col min="1277" max="1279" width="18" style="149" customWidth="1"/>
    <col min="1280" max="1284" width="9.12962962962963" style="149" hidden="1" customWidth="1"/>
    <col min="1285" max="1527" width="9.12962962962963" style="149"/>
    <col min="1528" max="1528" width="30.1296296296296" style="149" customWidth="1"/>
    <col min="1529" max="1531" width="16.6296296296296" style="149" customWidth="1"/>
    <col min="1532" max="1532" width="30.1296296296296" style="149" customWidth="1"/>
    <col min="1533" max="1535" width="18" style="149" customWidth="1"/>
    <col min="1536" max="1540" width="9.12962962962963" style="149" hidden="1" customWidth="1"/>
    <col min="1541" max="1783" width="9.12962962962963" style="149"/>
    <col min="1784" max="1784" width="30.1296296296296" style="149" customWidth="1"/>
    <col min="1785" max="1787" width="16.6296296296296" style="149" customWidth="1"/>
    <col min="1788" max="1788" width="30.1296296296296" style="149" customWidth="1"/>
    <col min="1789" max="1791" width="18" style="149" customWidth="1"/>
    <col min="1792" max="1796" width="9.12962962962963" style="149" hidden="1" customWidth="1"/>
    <col min="1797" max="2039" width="9.12962962962963" style="149"/>
    <col min="2040" max="2040" width="30.1296296296296" style="149" customWidth="1"/>
    <col min="2041" max="2043" width="16.6296296296296" style="149" customWidth="1"/>
    <col min="2044" max="2044" width="30.1296296296296" style="149" customWidth="1"/>
    <col min="2045" max="2047" width="18" style="149" customWidth="1"/>
    <col min="2048" max="2052" width="9.12962962962963" style="149" hidden="1" customWidth="1"/>
    <col min="2053" max="2295" width="9.12962962962963" style="149"/>
    <col min="2296" max="2296" width="30.1296296296296" style="149" customWidth="1"/>
    <col min="2297" max="2299" width="16.6296296296296" style="149" customWidth="1"/>
    <col min="2300" max="2300" width="30.1296296296296" style="149" customWidth="1"/>
    <col min="2301" max="2303" width="18" style="149" customWidth="1"/>
    <col min="2304" max="2308" width="9.12962962962963" style="149" hidden="1" customWidth="1"/>
    <col min="2309" max="2551" width="9.12962962962963" style="149"/>
    <col min="2552" max="2552" width="30.1296296296296" style="149" customWidth="1"/>
    <col min="2553" max="2555" width="16.6296296296296" style="149" customWidth="1"/>
    <col min="2556" max="2556" width="30.1296296296296" style="149" customWidth="1"/>
    <col min="2557" max="2559" width="18" style="149" customWidth="1"/>
    <col min="2560" max="2564" width="9.12962962962963" style="149" hidden="1" customWidth="1"/>
    <col min="2565" max="2807" width="9.12962962962963" style="149"/>
    <col min="2808" max="2808" width="30.1296296296296" style="149" customWidth="1"/>
    <col min="2809" max="2811" width="16.6296296296296" style="149" customWidth="1"/>
    <col min="2812" max="2812" width="30.1296296296296" style="149" customWidth="1"/>
    <col min="2813" max="2815" width="18" style="149" customWidth="1"/>
    <col min="2816" max="2820" width="9.12962962962963" style="149" hidden="1" customWidth="1"/>
    <col min="2821" max="3063" width="9.12962962962963" style="149"/>
    <col min="3064" max="3064" width="30.1296296296296" style="149" customWidth="1"/>
    <col min="3065" max="3067" width="16.6296296296296" style="149" customWidth="1"/>
    <col min="3068" max="3068" width="30.1296296296296" style="149" customWidth="1"/>
    <col min="3069" max="3071" width="18" style="149" customWidth="1"/>
    <col min="3072" max="3076" width="9.12962962962963" style="149" hidden="1" customWidth="1"/>
    <col min="3077" max="3319" width="9.12962962962963" style="149"/>
    <col min="3320" max="3320" width="30.1296296296296" style="149" customWidth="1"/>
    <col min="3321" max="3323" width="16.6296296296296" style="149" customWidth="1"/>
    <col min="3324" max="3324" width="30.1296296296296" style="149" customWidth="1"/>
    <col min="3325" max="3327" width="18" style="149" customWidth="1"/>
    <col min="3328" max="3332" width="9.12962962962963" style="149" hidden="1" customWidth="1"/>
    <col min="3333" max="3575" width="9.12962962962963" style="149"/>
    <col min="3576" max="3576" width="30.1296296296296" style="149" customWidth="1"/>
    <col min="3577" max="3579" width="16.6296296296296" style="149" customWidth="1"/>
    <col min="3580" max="3580" width="30.1296296296296" style="149" customWidth="1"/>
    <col min="3581" max="3583" width="18" style="149" customWidth="1"/>
    <col min="3584" max="3588" width="9.12962962962963" style="149" hidden="1" customWidth="1"/>
    <col min="3589" max="3831" width="9.12962962962963" style="149"/>
    <col min="3832" max="3832" width="30.1296296296296" style="149" customWidth="1"/>
    <col min="3833" max="3835" width="16.6296296296296" style="149" customWidth="1"/>
    <col min="3836" max="3836" width="30.1296296296296" style="149" customWidth="1"/>
    <col min="3837" max="3839" width="18" style="149" customWidth="1"/>
    <col min="3840" max="3844" width="9.12962962962963" style="149" hidden="1" customWidth="1"/>
    <col min="3845" max="4087" width="9.12962962962963" style="149"/>
    <col min="4088" max="4088" width="30.1296296296296" style="149" customWidth="1"/>
    <col min="4089" max="4091" width="16.6296296296296" style="149" customWidth="1"/>
    <col min="4092" max="4092" width="30.1296296296296" style="149" customWidth="1"/>
    <col min="4093" max="4095" width="18" style="149" customWidth="1"/>
    <col min="4096" max="4100" width="9.12962962962963" style="149" hidden="1" customWidth="1"/>
    <col min="4101" max="4343" width="9.12962962962963" style="149"/>
    <col min="4344" max="4344" width="30.1296296296296" style="149" customWidth="1"/>
    <col min="4345" max="4347" width="16.6296296296296" style="149" customWidth="1"/>
    <col min="4348" max="4348" width="30.1296296296296" style="149" customWidth="1"/>
    <col min="4349" max="4351" width="18" style="149" customWidth="1"/>
    <col min="4352" max="4356" width="9.12962962962963" style="149" hidden="1" customWidth="1"/>
    <col min="4357" max="4599" width="9.12962962962963" style="149"/>
    <col min="4600" max="4600" width="30.1296296296296" style="149" customWidth="1"/>
    <col min="4601" max="4603" width="16.6296296296296" style="149" customWidth="1"/>
    <col min="4604" max="4604" width="30.1296296296296" style="149" customWidth="1"/>
    <col min="4605" max="4607" width="18" style="149" customWidth="1"/>
    <col min="4608" max="4612" width="9.12962962962963" style="149" hidden="1" customWidth="1"/>
    <col min="4613" max="4855" width="9.12962962962963" style="149"/>
    <col min="4856" max="4856" width="30.1296296296296" style="149" customWidth="1"/>
    <col min="4857" max="4859" width="16.6296296296296" style="149" customWidth="1"/>
    <col min="4860" max="4860" width="30.1296296296296" style="149" customWidth="1"/>
    <col min="4861" max="4863" width="18" style="149" customWidth="1"/>
    <col min="4864" max="4868" width="9.12962962962963" style="149" hidden="1" customWidth="1"/>
    <col min="4869" max="5111" width="9.12962962962963" style="149"/>
    <col min="5112" max="5112" width="30.1296296296296" style="149" customWidth="1"/>
    <col min="5113" max="5115" width="16.6296296296296" style="149" customWidth="1"/>
    <col min="5116" max="5116" width="30.1296296296296" style="149" customWidth="1"/>
    <col min="5117" max="5119" width="18" style="149" customWidth="1"/>
    <col min="5120" max="5124" width="9.12962962962963" style="149" hidden="1" customWidth="1"/>
    <col min="5125" max="5367" width="9.12962962962963" style="149"/>
    <col min="5368" max="5368" width="30.1296296296296" style="149" customWidth="1"/>
    <col min="5369" max="5371" width="16.6296296296296" style="149" customWidth="1"/>
    <col min="5372" max="5372" width="30.1296296296296" style="149" customWidth="1"/>
    <col min="5373" max="5375" width="18" style="149" customWidth="1"/>
    <col min="5376" max="5380" width="9.12962962962963" style="149" hidden="1" customWidth="1"/>
    <col min="5381" max="5623" width="9.12962962962963" style="149"/>
    <col min="5624" max="5624" width="30.1296296296296" style="149" customWidth="1"/>
    <col min="5625" max="5627" width="16.6296296296296" style="149" customWidth="1"/>
    <col min="5628" max="5628" width="30.1296296296296" style="149" customWidth="1"/>
    <col min="5629" max="5631" width="18" style="149" customWidth="1"/>
    <col min="5632" max="5636" width="9.12962962962963" style="149" hidden="1" customWidth="1"/>
    <col min="5637" max="5879" width="9.12962962962963" style="149"/>
    <col min="5880" max="5880" width="30.1296296296296" style="149" customWidth="1"/>
    <col min="5881" max="5883" width="16.6296296296296" style="149" customWidth="1"/>
    <col min="5884" max="5884" width="30.1296296296296" style="149" customWidth="1"/>
    <col min="5885" max="5887" width="18" style="149" customWidth="1"/>
    <col min="5888" max="5892" width="9.12962962962963" style="149" hidden="1" customWidth="1"/>
    <col min="5893" max="6135" width="9.12962962962963" style="149"/>
    <col min="6136" max="6136" width="30.1296296296296" style="149" customWidth="1"/>
    <col min="6137" max="6139" width="16.6296296296296" style="149" customWidth="1"/>
    <col min="6140" max="6140" width="30.1296296296296" style="149" customWidth="1"/>
    <col min="6141" max="6143" width="18" style="149" customWidth="1"/>
    <col min="6144" max="6148" width="9.12962962962963" style="149" hidden="1" customWidth="1"/>
    <col min="6149" max="6391" width="9.12962962962963" style="149"/>
    <col min="6392" max="6392" width="30.1296296296296" style="149" customWidth="1"/>
    <col min="6393" max="6395" width="16.6296296296296" style="149" customWidth="1"/>
    <col min="6396" max="6396" width="30.1296296296296" style="149" customWidth="1"/>
    <col min="6397" max="6399" width="18" style="149" customWidth="1"/>
    <col min="6400" max="6404" width="9.12962962962963" style="149" hidden="1" customWidth="1"/>
    <col min="6405" max="6647" width="9.12962962962963" style="149"/>
    <col min="6648" max="6648" width="30.1296296296296" style="149" customWidth="1"/>
    <col min="6649" max="6651" width="16.6296296296296" style="149" customWidth="1"/>
    <col min="6652" max="6652" width="30.1296296296296" style="149" customWidth="1"/>
    <col min="6653" max="6655" width="18" style="149" customWidth="1"/>
    <col min="6656" max="6660" width="9.12962962962963" style="149" hidden="1" customWidth="1"/>
    <col min="6661" max="6903" width="9.12962962962963" style="149"/>
    <col min="6904" max="6904" width="30.1296296296296" style="149" customWidth="1"/>
    <col min="6905" max="6907" width="16.6296296296296" style="149" customWidth="1"/>
    <col min="6908" max="6908" width="30.1296296296296" style="149" customWidth="1"/>
    <col min="6909" max="6911" width="18" style="149" customWidth="1"/>
    <col min="6912" max="6916" width="9.12962962962963" style="149" hidden="1" customWidth="1"/>
    <col min="6917" max="7159" width="9.12962962962963" style="149"/>
    <col min="7160" max="7160" width="30.1296296296296" style="149" customWidth="1"/>
    <col min="7161" max="7163" width="16.6296296296296" style="149" customWidth="1"/>
    <col min="7164" max="7164" width="30.1296296296296" style="149" customWidth="1"/>
    <col min="7165" max="7167" width="18" style="149" customWidth="1"/>
    <col min="7168" max="7172" width="9.12962962962963" style="149" hidden="1" customWidth="1"/>
    <col min="7173" max="7415" width="9.12962962962963" style="149"/>
    <col min="7416" max="7416" width="30.1296296296296" style="149" customWidth="1"/>
    <col min="7417" max="7419" width="16.6296296296296" style="149" customWidth="1"/>
    <col min="7420" max="7420" width="30.1296296296296" style="149" customWidth="1"/>
    <col min="7421" max="7423" width="18" style="149" customWidth="1"/>
    <col min="7424" max="7428" width="9.12962962962963" style="149" hidden="1" customWidth="1"/>
    <col min="7429" max="7671" width="9.12962962962963" style="149"/>
    <col min="7672" max="7672" width="30.1296296296296" style="149" customWidth="1"/>
    <col min="7673" max="7675" width="16.6296296296296" style="149" customWidth="1"/>
    <col min="7676" max="7676" width="30.1296296296296" style="149" customWidth="1"/>
    <col min="7677" max="7679" width="18" style="149" customWidth="1"/>
    <col min="7680" max="7684" width="9.12962962962963" style="149" hidden="1" customWidth="1"/>
    <col min="7685" max="7927" width="9.12962962962963" style="149"/>
    <col min="7928" max="7928" width="30.1296296296296" style="149" customWidth="1"/>
    <col min="7929" max="7931" width="16.6296296296296" style="149" customWidth="1"/>
    <col min="7932" max="7932" width="30.1296296296296" style="149" customWidth="1"/>
    <col min="7933" max="7935" width="18" style="149" customWidth="1"/>
    <col min="7936" max="7940" width="9.12962962962963" style="149" hidden="1" customWidth="1"/>
    <col min="7941" max="8183" width="9.12962962962963" style="149"/>
    <col min="8184" max="8184" width="30.1296296296296" style="149" customWidth="1"/>
    <col min="8185" max="8187" width="16.6296296296296" style="149" customWidth="1"/>
    <col min="8188" max="8188" width="30.1296296296296" style="149" customWidth="1"/>
    <col min="8189" max="8191" width="18" style="149" customWidth="1"/>
    <col min="8192" max="8196" width="9.12962962962963" style="149" hidden="1" customWidth="1"/>
    <col min="8197" max="8439" width="9.12962962962963" style="149"/>
    <col min="8440" max="8440" width="30.1296296296296" style="149" customWidth="1"/>
    <col min="8441" max="8443" width="16.6296296296296" style="149" customWidth="1"/>
    <col min="8444" max="8444" width="30.1296296296296" style="149" customWidth="1"/>
    <col min="8445" max="8447" width="18" style="149" customWidth="1"/>
    <col min="8448" max="8452" width="9.12962962962963" style="149" hidden="1" customWidth="1"/>
    <col min="8453" max="8695" width="9.12962962962963" style="149"/>
    <col min="8696" max="8696" width="30.1296296296296" style="149" customWidth="1"/>
    <col min="8697" max="8699" width="16.6296296296296" style="149" customWidth="1"/>
    <col min="8700" max="8700" width="30.1296296296296" style="149" customWidth="1"/>
    <col min="8701" max="8703" width="18" style="149" customWidth="1"/>
    <col min="8704" max="8708" width="9.12962962962963" style="149" hidden="1" customWidth="1"/>
    <col min="8709" max="8951" width="9.12962962962963" style="149"/>
    <col min="8952" max="8952" width="30.1296296296296" style="149" customWidth="1"/>
    <col min="8953" max="8955" width="16.6296296296296" style="149" customWidth="1"/>
    <col min="8956" max="8956" width="30.1296296296296" style="149" customWidth="1"/>
    <col min="8957" max="8959" width="18" style="149" customWidth="1"/>
    <col min="8960" max="8964" width="9.12962962962963" style="149" hidden="1" customWidth="1"/>
    <col min="8965" max="9207" width="9.12962962962963" style="149"/>
    <col min="9208" max="9208" width="30.1296296296296" style="149" customWidth="1"/>
    <col min="9209" max="9211" width="16.6296296296296" style="149" customWidth="1"/>
    <col min="9212" max="9212" width="30.1296296296296" style="149" customWidth="1"/>
    <col min="9213" max="9215" width="18" style="149" customWidth="1"/>
    <col min="9216" max="9220" width="9.12962962962963" style="149" hidden="1" customWidth="1"/>
    <col min="9221" max="9463" width="9.12962962962963" style="149"/>
    <col min="9464" max="9464" width="30.1296296296296" style="149" customWidth="1"/>
    <col min="9465" max="9467" width="16.6296296296296" style="149" customWidth="1"/>
    <col min="9468" max="9468" width="30.1296296296296" style="149" customWidth="1"/>
    <col min="9469" max="9471" width="18" style="149" customWidth="1"/>
    <col min="9472" max="9476" width="9.12962962962963" style="149" hidden="1" customWidth="1"/>
    <col min="9477" max="9719" width="9.12962962962963" style="149"/>
    <col min="9720" max="9720" width="30.1296296296296" style="149" customWidth="1"/>
    <col min="9721" max="9723" width="16.6296296296296" style="149" customWidth="1"/>
    <col min="9724" max="9724" width="30.1296296296296" style="149" customWidth="1"/>
    <col min="9725" max="9727" width="18" style="149" customWidth="1"/>
    <col min="9728" max="9732" width="9.12962962962963" style="149" hidden="1" customWidth="1"/>
    <col min="9733" max="9975" width="9.12962962962963" style="149"/>
    <col min="9976" max="9976" width="30.1296296296296" style="149" customWidth="1"/>
    <col min="9977" max="9979" width="16.6296296296296" style="149" customWidth="1"/>
    <col min="9980" max="9980" width="30.1296296296296" style="149" customWidth="1"/>
    <col min="9981" max="9983" width="18" style="149" customWidth="1"/>
    <col min="9984" max="9988" width="9.12962962962963" style="149" hidden="1" customWidth="1"/>
    <col min="9989" max="10231" width="9.12962962962963" style="149"/>
    <col min="10232" max="10232" width="30.1296296296296" style="149" customWidth="1"/>
    <col min="10233" max="10235" width="16.6296296296296" style="149" customWidth="1"/>
    <col min="10236" max="10236" width="30.1296296296296" style="149" customWidth="1"/>
    <col min="10237" max="10239" width="18" style="149" customWidth="1"/>
    <col min="10240" max="10244" width="9.12962962962963" style="149" hidden="1" customWidth="1"/>
    <col min="10245" max="10487" width="9.12962962962963" style="149"/>
    <col min="10488" max="10488" width="30.1296296296296" style="149" customWidth="1"/>
    <col min="10489" max="10491" width="16.6296296296296" style="149" customWidth="1"/>
    <col min="10492" max="10492" width="30.1296296296296" style="149" customWidth="1"/>
    <col min="10493" max="10495" width="18" style="149" customWidth="1"/>
    <col min="10496" max="10500" width="9.12962962962963" style="149" hidden="1" customWidth="1"/>
    <col min="10501" max="10743" width="9.12962962962963" style="149"/>
    <col min="10744" max="10744" width="30.1296296296296" style="149" customWidth="1"/>
    <col min="10745" max="10747" width="16.6296296296296" style="149" customWidth="1"/>
    <col min="10748" max="10748" width="30.1296296296296" style="149" customWidth="1"/>
    <col min="10749" max="10751" width="18" style="149" customWidth="1"/>
    <col min="10752" max="10756" width="9.12962962962963" style="149" hidden="1" customWidth="1"/>
    <col min="10757" max="10999" width="9.12962962962963" style="149"/>
    <col min="11000" max="11000" width="30.1296296296296" style="149" customWidth="1"/>
    <col min="11001" max="11003" width="16.6296296296296" style="149" customWidth="1"/>
    <col min="11004" max="11004" width="30.1296296296296" style="149" customWidth="1"/>
    <col min="11005" max="11007" width="18" style="149" customWidth="1"/>
    <col min="11008" max="11012" width="9.12962962962963" style="149" hidden="1" customWidth="1"/>
    <col min="11013" max="11255" width="9.12962962962963" style="149"/>
    <col min="11256" max="11256" width="30.1296296296296" style="149" customWidth="1"/>
    <col min="11257" max="11259" width="16.6296296296296" style="149" customWidth="1"/>
    <col min="11260" max="11260" width="30.1296296296296" style="149" customWidth="1"/>
    <col min="11261" max="11263" width="18" style="149" customWidth="1"/>
    <col min="11264" max="11268" width="9.12962962962963" style="149" hidden="1" customWidth="1"/>
    <col min="11269" max="11511" width="9.12962962962963" style="149"/>
    <col min="11512" max="11512" width="30.1296296296296" style="149" customWidth="1"/>
    <col min="11513" max="11515" width="16.6296296296296" style="149" customWidth="1"/>
    <col min="11516" max="11516" width="30.1296296296296" style="149" customWidth="1"/>
    <col min="11517" max="11519" width="18" style="149" customWidth="1"/>
    <col min="11520" max="11524" width="9.12962962962963" style="149" hidden="1" customWidth="1"/>
    <col min="11525" max="11767" width="9.12962962962963" style="149"/>
    <col min="11768" max="11768" width="30.1296296296296" style="149" customWidth="1"/>
    <col min="11769" max="11771" width="16.6296296296296" style="149" customWidth="1"/>
    <col min="11772" max="11772" width="30.1296296296296" style="149" customWidth="1"/>
    <col min="11773" max="11775" width="18" style="149" customWidth="1"/>
    <col min="11776" max="11780" width="9.12962962962963" style="149" hidden="1" customWidth="1"/>
    <col min="11781" max="12023" width="9.12962962962963" style="149"/>
    <col min="12024" max="12024" width="30.1296296296296" style="149" customWidth="1"/>
    <col min="12025" max="12027" width="16.6296296296296" style="149" customWidth="1"/>
    <col min="12028" max="12028" width="30.1296296296296" style="149" customWidth="1"/>
    <col min="12029" max="12031" width="18" style="149" customWidth="1"/>
    <col min="12032" max="12036" width="9.12962962962963" style="149" hidden="1" customWidth="1"/>
    <col min="12037" max="12279" width="9.12962962962963" style="149"/>
    <col min="12280" max="12280" width="30.1296296296296" style="149" customWidth="1"/>
    <col min="12281" max="12283" width="16.6296296296296" style="149" customWidth="1"/>
    <col min="12284" max="12284" width="30.1296296296296" style="149" customWidth="1"/>
    <col min="12285" max="12287" width="18" style="149" customWidth="1"/>
    <col min="12288" max="12292" width="9.12962962962963" style="149" hidden="1" customWidth="1"/>
    <col min="12293" max="12535" width="9.12962962962963" style="149"/>
    <col min="12536" max="12536" width="30.1296296296296" style="149" customWidth="1"/>
    <col min="12537" max="12539" width="16.6296296296296" style="149" customWidth="1"/>
    <col min="12540" max="12540" width="30.1296296296296" style="149" customWidth="1"/>
    <col min="12541" max="12543" width="18" style="149" customWidth="1"/>
    <col min="12544" max="12548" width="9.12962962962963" style="149" hidden="1" customWidth="1"/>
    <col min="12549" max="12791" width="9.12962962962963" style="149"/>
    <col min="12792" max="12792" width="30.1296296296296" style="149" customWidth="1"/>
    <col min="12793" max="12795" width="16.6296296296296" style="149" customWidth="1"/>
    <col min="12796" max="12796" width="30.1296296296296" style="149" customWidth="1"/>
    <col min="12797" max="12799" width="18" style="149" customWidth="1"/>
    <col min="12800" max="12804" width="9.12962962962963" style="149" hidden="1" customWidth="1"/>
    <col min="12805" max="13047" width="9.12962962962963" style="149"/>
    <col min="13048" max="13048" width="30.1296296296296" style="149" customWidth="1"/>
    <col min="13049" max="13051" width="16.6296296296296" style="149" customWidth="1"/>
    <col min="13052" max="13052" width="30.1296296296296" style="149" customWidth="1"/>
    <col min="13053" max="13055" width="18" style="149" customWidth="1"/>
    <col min="13056" max="13060" width="9.12962962962963" style="149" hidden="1" customWidth="1"/>
    <col min="13061" max="13303" width="9.12962962962963" style="149"/>
    <col min="13304" max="13304" width="30.1296296296296" style="149" customWidth="1"/>
    <col min="13305" max="13307" width="16.6296296296296" style="149" customWidth="1"/>
    <col min="13308" max="13308" width="30.1296296296296" style="149" customWidth="1"/>
    <col min="13309" max="13311" width="18" style="149" customWidth="1"/>
    <col min="13312" max="13316" width="9.12962962962963" style="149" hidden="1" customWidth="1"/>
    <col min="13317" max="13559" width="9.12962962962963" style="149"/>
    <col min="13560" max="13560" width="30.1296296296296" style="149" customWidth="1"/>
    <col min="13561" max="13563" width="16.6296296296296" style="149" customWidth="1"/>
    <col min="13564" max="13564" width="30.1296296296296" style="149" customWidth="1"/>
    <col min="13565" max="13567" width="18" style="149" customWidth="1"/>
    <col min="13568" max="13572" width="9.12962962962963" style="149" hidden="1" customWidth="1"/>
    <col min="13573" max="13815" width="9.12962962962963" style="149"/>
    <col min="13816" max="13816" width="30.1296296296296" style="149" customWidth="1"/>
    <col min="13817" max="13819" width="16.6296296296296" style="149" customWidth="1"/>
    <col min="13820" max="13820" width="30.1296296296296" style="149" customWidth="1"/>
    <col min="13821" max="13823" width="18" style="149" customWidth="1"/>
    <col min="13824" max="13828" width="9.12962962962963" style="149" hidden="1" customWidth="1"/>
    <col min="13829" max="14071" width="9.12962962962963" style="149"/>
    <col min="14072" max="14072" width="30.1296296296296" style="149" customWidth="1"/>
    <col min="14073" max="14075" width="16.6296296296296" style="149" customWidth="1"/>
    <col min="14076" max="14076" width="30.1296296296296" style="149" customWidth="1"/>
    <col min="14077" max="14079" width="18" style="149" customWidth="1"/>
    <col min="14080" max="14084" width="9.12962962962963" style="149" hidden="1" customWidth="1"/>
    <col min="14085" max="14327" width="9.12962962962963" style="149"/>
    <col min="14328" max="14328" width="30.1296296296296" style="149" customWidth="1"/>
    <col min="14329" max="14331" width="16.6296296296296" style="149" customWidth="1"/>
    <col min="14332" max="14332" width="30.1296296296296" style="149" customWidth="1"/>
    <col min="14333" max="14335" width="18" style="149" customWidth="1"/>
    <col min="14336" max="14340" width="9.12962962962963" style="149" hidden="1" customWidth="1"/>
    <col min="14341" max="14583" width="9.12962962962963" style="149"/>
    <col min="14584" max="14584" width="30.1296296296296" style="149" customWidth="1"/>
    <col min="14585" max="14587" width="16.6296296296296" style="149" customWidth="1"/>
    <col min="14588" max="14588" width="30.1296296296296" style="149" customWidth="1"/>
    <col min="14589" max="14591" width="18" style="149" customWidth="1"/>
    <col min="14592" max="14596" width="9.12962962962963" style="149" hidden="1" customWidth="1"/>
    <col min="14597" max="14839" width="9.12962962962963" style="149"/>
    <col min="14840" max="14840" width="30.1296296296296" style="149" customWidth="1"/>
    <col min="14841" max="14843" width="16.6296296296296" style="149" customWidth="1"/>
    <col min="14844" max="14844" width="30.1296296296296" style="149" customWidth="1"/>
    <col min="14845" max="14847" width="18" style="149" customWidth="1"/>
    <col min="14848" max="14852" width="9.12962962962963" style="149" hidden="1" customWidth="1"/>
    <col min="14853" max="15095" width="9.12962962962963" style="149"/>
    <col min="15096" max="15096" width="30.1296296296296" style="149" customWidth="1"/>
    <col min="15097" max="15099" width="16.6296296296296" style="149" customWidth="1"/>
    <col min="15100" max="15100" width="30.1296296296296" style="149" customWidth="1"/>
    <col min="15101" max="15103" width="18" style="149" customWidth="1"/>
    <col min="15104" max="15108" width="9.12962962962963" style="149" hidden="1" customWidth="1"/>
    <col min="15109" max="15351" width="9.12962962962963" style="149"/>
    <col min="15352" max="15352" width="30.1296296296296" style="149" customWidth="1"/>
    <col min="15353" max="15355" width="16.6296296296296" style="149" customWidth="1"/>
    <col min="15356" max="15356" width="30.1296296296296" style="149" customWidth="1"/>
    <col min="15357" max="15359" width="18" style="149" customWidth="1"/>
    <col min="15360" max="15364" width="9.12962962962963" style="149" hidden="1" customWidth="1"/>
    <col min="15365" max="15607" width="9.12962962962963" style="149"/>
    <col min="15608" max="15608" width="30.1296296296296" style="149" customWidth="1"/>
    <col min="15609" max="15611" width="16.6296296296296" style="149" customWidth="1"/>
    <col min="15612" max="15612" width="30.1296296296296" style="149" customWidth="1"/>
    <col min="15613" max="15615" width="18" style="149" customWidth="1"/>
    <col min="15616" max="15620" width="9.12962962962963" style="149" hidden="1" customWidth="1"/>
    <col min="15621" max="15863" width="9.12962962962963" style="149"/>
    <col min="15864" max="15864" width="30.1296296296296" style="149" customWidth="1"/>
    <col min="15865" max="15867" width="16.6296296296296" style="149" customWidth="1"/>
    <col min="15868" max="15868" width="30.1296296296296" style="149" customWidth="1"/>
    <col min="15869" max="15871" width="18" style="149" customWidth="1"/>
    <col min="15872" max="15876" width="9.12962962962963" style="149" hidden="1" customWidth="1"/>
    <col min="15877" max="16119" width="9.12962962962963" style="149"/>
    <col min="16120" max="16120" width="30.1296296296296" style="149" customWidth="1"/>
    <col min="16121" max="16123" width="16.6296296296296" style="149" customWidth="1"/>
    <col min="16124" max="16124" width="30.1296296296296" style="149" customWidth="1"/>
    <col min="16125" max="16127" width="18" style="149" customWidth="1"/>
    <col min="16128" max="16132" width="9.12962962962963" style="149" hidden="1" customWidth="1"/>
    <col min="16133" max="16384" width="9.12962962962963" style="149"/>
  </cols>
  <sheetData>
    <row r="1" s="143" customFormat="1" ht="19.5" customHeight="1" spans="1:3">
      <c r="A1" s="4" t="s">
        <v>246</v>
      </c>
      <c r="B1" s="144"/>
      <c r="C1" s="144"/>
    </row>
    <row r="2" s="144" customFormat="1" ht="20.4" spans="1:4">
      <c r="A2" s="150" t="s">
        <v>247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48</v>
      </c>
      <c r="C4" s="132" t="s">
        <v>230</v>
      </c>
      <c r="D4" s="84" t="s">
        <v>231</v>
      </c>
    </row>
    <row r="5" s="146" customFormat="1" ht="24.95" customHeight="1" spans="1:4">
      <c r="A5" s="154" t="s">
        <v>50</v>
      </c>
      <c r="B5" s="155">
        <f>SUM(B6:B19)</f>
        <v>0</v>
      </c>
      <c r="C5" s="155">
        <f>SUM(C6:C19)</f>
        <v>0</v>
      </c>
      <c r="D5" s="162" t="e">
        <f>C5/B5</f>
        <v>#DIV/0!</v>
      </c>
    </row>
    <row r="6" s="146" customFormat="1" ht="24.95" customHeight="1" spans="1:4">
      <c r="A6" s="133" t="s">
        <v>169</v>
      </c>
      <c r="B6" s="163"/>
      <c r="C6" s="163"/>
      <c r="D6" s="157"/>
    </row>
    <row r="7" s="146" customFormat="1" ht="24.95" customHeight="1" spans="1:4">
      <c r="A7" s="133" t="s">
        <v>170</v>
      </c>
      <c r="B7" s="163"/>
      <c r="C7" s="163"/>
      <c r="D7" s="157"/>
    </row>
    <row r="8" s="146" customFormat="1" ht="24.95" customHeight="1" spans="1:4">
      <c r="A8" s="133" t="s">
        <v>171</v>
      </c>
      <c r="B8" s="163"/>
      <c r="C8" s="163"/>
      <c r="D8" s="157"/>
    </row>
    <row r="9" s="146" customFormat="1" ht="24.95" customHeight="1" spans="1:4">
      <c r="A9" s="133" t="s">
        <v>172</v>
      </c>
      <c r="B9" s="163"/>
      <c r="C9" s="163"/>
      <c r="D9" s="157"/>
    </row>
    <row r="10" s="146" customFormat="1" ht="24.95" customHeight="1" spans="1:4">
      <c r="A10" s="133" t="s">
        <v>173</v>
      </c>
      <c r="B10" s="163"/>
      <c r="C10" s="163"/>
      <c r="D10" s="162" t="e">
        <f>C10/B10</f>
        <v>#DIV/0!</v>
      </c>
    </row>
    <row r="11" s="146" customFormat="1" ht="24.95" customHeight="1" spans="1:4">
      <c r="A11" s="133" t="s">
        <v>174</v>
      </c>
      <c r="B11" s="163"/>
      <c r="C11" s="163"/>
      <c r="D11" s="157"/>
    </row>
    <row r="12" s="147" customFormat="1" ht="24.95" customHeight="1" spans="1:4">
      <c r="A12" s="133" t="s">
        <v>175</v>
      </c>
      <c r="B12" s="163"/>
      <c r="C12" s="163"/>
      <c r="D12" s="162" t="e">
        <f>C12/B12</f>
        <v>#DIV/0!</v>
      </c>
    </row>
    <row r="13" s="148" customFormat="1" ht="24.95" customHeight="1" spans="1:4">
      <c r="A13" s="133" t="s">
        <v>176</v>
      </c>
      <c r="B13" s="163"/>
      <c r="C13" s="163"/>
      <c r="D13" s="157"/>
    </row>
    <row r="14" ht="24.95" customHeight="1" spans="1:4">
      <c r="A14" s="133" t="s">
        <v>177</v>
      </c>
      <c r="B14" s="163"/>
      <c r="C14" s="163"/>
      <c r="D14" s="157"/>
    </row>
    <row r="15" ht="24.95" customHeight="1" spans="1:4">
      <c r="A15" s="133" t="s">
        <v>178</v>
      </c>
      <c r="B15" s="163"/>
      <c r="C15" s="163"/>
      <c r="D15" s="157"/>
    </row>
    <row r="16" ht="24.95" customHeight="1" spans="1:4">
      <c r="A16" s="133" t="s">
        <v>179</v>
      </c>
      <c r="B16" s="163"/>
      <c r="C16" s="163"/>
      <c r="D16" s="162"/>
    </row>
    <row r="17" ht="39.75" customHeight="1" spans="1:4">
      <c r="A17" s="133" t="s">
        <v>180</v>
      </c>
      <c r="B17" s="163"/>
      <c r="C17" s="163"/>
      <c r="D17" s="157"/>
    </row>
    <row r="18" ht="24.95" customHeight="1" spans="1:4">
      <c r="A18" s="133" t="s">
        <v>181</v>
      </c>
      <c r="B18" s="163"/>
      <c r="C18" s="163"/>
      <c r="D18" s="162" t="e">
        <f>C18/B18</f>
        <v>#DIV/0!</v>
      </c>
    </row>
    <row r="19" ht="24.95" customHeight="1" spans="1:4">
      <c r="A19" s="159" t="s">
        <v>248</v>
      </c>
      <c r="B19" s="160"/>
      <c r="C19" s="160"/>
      <c r="D19" s="161"/>
    </row>
  </sheetData>
  <mergeCells count="1">
    <mergeCell ref="A2:D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20" sqref="D20"/>
    </sheetView>
  </sheetViews>
  <sheetFormatPr defaultColWidth="9" defaultRowHeight="13.8" outlineLevelCol="3"/>
  <cols>
    <col min="1" max="3" width="22" style="70" customWidth="1"/>
    <col min="4" max="4" width="25.75" style="70" customWidth="1"/>
    <col min="5" max="5" width="28.8796296296296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141" t="s">
        <v>250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  <row r="17" spans="1:4">
      <c r="A17" s="142"/>
      <c r="B17" s="142"/>
      <c r="C17" s="142"/>
      <c r="D17" s="142"/>
    </row>
    <row r="18" spans="1:4">
      <c r="A18" s="142"/>
      <c r="B18" s="142"/>
      <c r="C18" s="142"/>
      <c r="D18" s="142"/>
    </row>
    <row r="19" spans="1:4">
      <c r="A19" s="142"/>
      <c r="B19" s="142"/>
      <c r="C19" s="142"/>
      <c r="D19" s="142"/>
    </row>
  </sheetData>
  <mergeCells count="2">
    <mergeCell ref="A1:D1"/>
    <mergeCell ref="A2:D19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9" sqref="C9"/>
    </sheetView>
  </sheetViews>
  <sheetFormatPr defaultColWidth="9.12962962962963" defaultRowHeight="15.6" outlineLevelCol="3"/>
  <cols>
    <col min="1" max="1" width="35.6296296296296" style="148" customWidth="1"/>
    <col min="2" max="4" width="15.6296296296296" style="148" customWidth="1"/>
    <col min="5" max="247" width="9.12962962962963" style="149"/>
    <col min="248" max="248" width="30.1296296296296" style="149" customWidth="1"/>
    <col min="249" max="251" width="16.6296296296296" style="149" customWidth="1"/>
    <col min="252" max="252" width="30.1296296296296" style="149" customWidth="1"/>
    <col min="253" max="255" width="18" style="149" customWidth="1"/>
    <col min="256" max="260" width="9.12962962962963" style="149" hidden="1" customWidth="1"/>
    <col min="261" max="503" width="9.12962962962963" style="149"/>
    <col min="504" max="504" width="30.1296296296296" style="149" customWidth="1"/>
    <col min="505" max="507" width="16.6296296296296" style="149" customWidth="1"/>
    <col min="508" max="508" width="30.1296296296296" style="149" customWidth="1"/>
    <col min="509" max="511" width="18" style="149" customWidth="1"/>
    <col min="512" max="516" width="9.12962962962963" style="149" hidden="1" customWidth="1"/>
    <col min="517" max="759" width="9.12962962962963" style="149"/>
    <col min="760" max="760" width="30.1296296296296" style="149" customWidth="1"/>
    <col min="761" max="763" width="16.6296296296296" style="149" customWidth="1"/>
    <col min="764" max="764" width="30.1296296296296" style="149" customWidth="1"/>
    <col min="765" max="767" width="18" style="149" customWidth="1"/>
    <col min="768" max="772" width="9.12962962962963" style="149" hidden="1" customWidth="1"/>
    <col min="773" max="1015" width="9.12962962962963" style="149"/>
    <col min="1016" max="1016" width="30.1296296296296" style="149" customWidth="1"/>
    <col min="1017" max="1019" width="16.6296296296296" style="149" customWidth="1"/>
    <col min="1020" max="1020" width="30.1296296296296" style="149" customWidth="1"/>
    <col min="1021" max="1023" width="18" style="149" customWidth="1"/>
    <col min="1024" max="1028" width="9.12962962962963" style="149" hidden="1" customWidth="1"/>
    <col min="1029" max="1271" width="9.12962962962963" style="149"/>
    <col min="1272" max="1272" width="30.1296296296296" style="149" customWidth="1"/>
    <col min="1273" max="1275" width="16.6296296296296" style="149" customWidth="1"/>
    <col min="1276" max="1276" width="30.1296296296296" style="149" customWidth="1"/>
    <col min="1277" max="1279" width="18" style="149" customWidth="1"/>
    <col min="1280" max="1284" width="9.12962962962963" style="149" hidden="1" customWidth="1"/>
    <col min="1285" max="1527" width="9.12962962962963" style="149"/>
    <col min="1528" max="1528" width="30.1296296296296" style="149" customWidth="1"/>
    <col min="1529" max="1531" width="16.6296296296296" style="149" customWidth="1"/>
    <col min="1532" max="1532" width="30.1296296296296" style="149" customWidth="1"/>
    <col min="1533" max="1535" width="18" style="149" customWidth="1"/>
    <col min="1536" max="1540" width="9.12962962962963" style="149" hidden="1" customWidth="1"/>
    <col min="1541" max="1783" width="9.12962962962963" style="149"/>
    <col min="1784" max="1784" width="30.1296296296296" style="149" customWidth="1"/>
    <col min="1785" max="1787" width="16.6296296296296" style="149" customWidth="1"/>
    <col min="1788" max="1788" width="30.1296296296296" style="149" customWidth="1"/>
    <col min="1789" max="1791" width="18" style="149" customWidth="1"/>
    <col min="1792" max="1796" width="9.12962962962963" style="149" hidden="1" customWidth="1"/>
    <col min="1797" max="2039" width="9.12962962962963" style="149"/>
    <col min="2040" max="2040" width="30.1296296296296" style="149" customWidth="1"/>
    <col min="2041" max="2043" width="16.6296296296296" style="149" customWidth="1"/>
    <col min="2044" max="2044" width="30.1296296296296" style="149" customWidth="1"/>
    <col min="2045" max="2047" width="18" style="149" customWidth="1"/>
    <col min="2048" max="2052" width="9.12962962962963" style="149" hidden="1" customWidth="1"/>
    <col min="2053" max="2295" width="9.12962962962963" style="149"/>
    <col min="2296" max="2296" width="30.1296296296296" style="149" customWidth="1"/>
    <col min="2297" max="2299" width="16.6296296296296" style="149" customWidth="1"/>
    <col min="2300" max="2300" width="30.1296296296296" style="149" customWidth="1"/>
    <col min="2301" max="2303" width="18" style="149" customWidth="1"/>
    <col min="2304" max="2308" width="9.12962962962963" style="149" hidden="1" customWidth="1"/>
    <col min="2309" max="2551" width="9.12962962962963" style="149"/>
    <col min="2552" max="2552" width="30.1296296296296" style="149" customWidth="1"/>
    <col min="2553" max="2555" width="16.6296296296296" style="149" customWidth="1"/>
    <col min="2556" max="2556" width="30.1296296296296" style="149" customWidth="1"/>
    <col min="2557" max="2559" width="18" style="149" customWidth="1"/>
    <col min="2560" max="2564" width="9.12962962962963" style="149" hidden="1" customWidth="1"/>
    <col min="2565" max="2807" width="9.12962962962963" style="149"/>
    <col min="2808" max="2808" width="30.1296296296296" style="149" customWidth="1"/>
    <col min="2809" max="2811" width="16.6296296296296" style="149" customWidth="1"/>
    <col min="2812" max="2812" width="30.1296296296296" style="149" customWidth="1"/>
    <col min="2813" max="2815" width="18" style="149" customWidth="1"/>
    <col min="2816" max="2820" width="9.12962962962963" style="149" hidden="1" customWidth="1"/>
    <col min="2821" max="3063" width="9.12962962962963" style="149"/>
    <col min="3064" max="3064" width="30.1296296296296" style="149" customWidth="1"/>
    <col min="3065" max="3067" width="16.6296296296296" style="149" customWidth="1"/>
    <col min="3068" max="3068" width="30.1296296296296" style="149" customWidth="1"/>
    <col min="3069" max="3071" width="18" style="149" customWidth="1"/>
    <col min="3072" max="3076" width="9.12962962962963" style="149" hidden="1" customWidth="1"/>
    <col min="3077" max="3319" width="9.12962962962963" style="149"/>
    <col min="3320" max="3320" width="30.1296296296296" style="149" customWidth="1"/>
    <col min="3321" max="3323" width="16.6296296296296" style="149" customWidth="1"/>
    <col min="3324" max="3324" width="30.1296296296296" style="149" customWidth="1"/>
    <col min="3325" max="3327" width="18" style="149" customWidth="1"/>
    <col min="3328" max="3332" width="9.12962962962963" style="149" hidden="1" customWidth="1"/>
    <col min="3333" max="3575" width="9.12962962962963" style="149"/>
    <col min="3576" max="3576" width="30.1296296296296" style="149" customWidth="1"/>
    <col min="3577" max="3579" width="16.6296296296296" style="149" customWidth="1"/>
    <col min="3580" max="3580" width="30.1296296296296" style="149" customWidth="1"/>
    <col min="3581" max="3583" width="18" style="149" customWidth="1"/>
    <col min="3584" max="3588" width="9.12962962962963" style="149" hidden="1" customWidth="1"/>
    <col min="3589" max="3831" width="9.12962962962963" style="149"/>
    <col min="3832" max="3832" width="30.1296296296296" style="149" customWidth="1"/>
    <col min="3833" max="3835" width="16.6296296296296" style="149" customWidth="1"/>
    <col min="3836" max="3836" width="30.1296296296296" style="149" customWidth="1"/>
    <col min="3837" max="3839" width="18" style="149" customWidth="1"/>
    <col min="3840" max="3844" width="9.12962962962963" style="149" hidden="1" customWidth="1"/>
    <col min="3845" max="4087" width="9.12962962962963" style="149"/>
    <col min="4088" max="4088" width="30.1296296296296" style="149" customWidth="1"/>
    <col min="4089" max="4091" width="16.6296296296296" style="149" customWidth="1"/>
    <col min="4092" max="4092" width="30.1296296296296" style="149" customWidth="1"/>
    <col min="4093" max="4095" width="18" style="149" customWidth="1"/>
    <col min="4096" max="4100" width="9.12962962962963" style="149" hidden="1" customWidth="1"/>
    <col min="4101" max="4343" width="9.12962962962963" style="149"/>
    <col min="4344" max="4344" width="30.1296296296296" style="149" customWidth="1"/>
    <col min="4345" max="4347" width="16.6296296296296" style="149" customWidth="1"/>
    <col min="4348" max="4348" width="30.1296296296296" style="149" customWidth="1"/>
    <col min="4349" max="4351" width="18" style="149" customWidth="1"/>
    <col min="4352" max="4356" width="9.12962962962963" style="149" hidden="1" customWidth="1"/>
    <col min="4357" max="4599" width="9.12962962962963" style="149"/>
    <col min="4600" max="4600" width="30.1296296296296" style="149" customWidth="1"/>
    <col min="4601" max="4603" width="16.6296296296296" style="149" customWidth="1"/>
    <col min="4604" max="4604" width="30.1296296296296" style="149" customWidth="1"/>
    <col min="4605" max="4607" width="18" style="149" customWidth="1"/>
    <col min="4608" max="4612" width="9.12962962962963" style="149" hidden="1" customWidth="1"/>
    <col min="4613" max="4855" width="9.12962962962963" style="149"/>
    <col min="4856" max="4856" width="30.1296296296296" style="149" customWidth="1"/>
    <col min="4857" max="4859" width="16.6296296296296" style="149" customWidth="1"/>
    <col min="4860" max="4860" width="30.1296296296296" style="149" customWidth="1"/>
    <col min="4861" max="4863" width="18" style="149" customWidth="1"/>
    <col min="4864" max="4868" width="9.12962962962963" style="149" hidden="1" customWidth="1"/>
    <col min="4869" max="5111" width="9.12962962962963" style="149"/>
    <col min="5112" max="5112" width="30.1296296296296" style="149" customWidth="1"/>
    <col min="5113" max="5115" width="16.6296296296296" style="149" customWidth="1"/>
    <col min="5116" max="5116" width="30.1296296296296" style="149" customWidth="1"/>
    <col min="5117" max="5119" width="18" style="149" customWidth="1"/>
    <col min="5120" max="5124" width="9.12962962962963" style="149" hidden="1" customWidth="1"/>
    <col min="5125" max="5367" width="9.12962962962963" style="149"/>
    <col min="5368" max="5368" width="30.1296296296296" style="149" customWidth="1"/>
    <col min="5369" max="5371" width="16.6296296296296" style="149" customWidth="1"/>
    <col min="5372" max="5372" width="30.1296296296296" style="149" customWidth="1"/>
    <col min="5373" max="5375" width="18" style="149" customWidth="1"/>
    <col min="5376" max="5380" width="9.12962962962963" style="149" hidden="1" customWidth="1"/>
    <col min="5381" max="5623" width="9.12962962962963" style="149"/>
    <col min="5624" max="5624" width="30.1296296296296" style="149" customWidth="1"/>
    <col min="5625" max="5627" width="16.6296296296296" style="149" customWidth="1"/>
    <col min="5628" max="5628" width="30.1296296296296" style="149" customWidth="1"/>
    <col min="5629" max="5631" width="18" style="149" customWidth="1"/>
    <col min="5632" max="5636" width="9.12962962962963" style="149" hidden="1" customWidth="1"/>
    <col min="5637" max="5879" width="9.12962962962963" style="149"/>
    <col min="5880" max="5880" width="30.1296296296296" style="149" customWidth="1"/>
    <col min="5881" max="5883" width="16.6296296296296" style="149" customWidth="1"/>
    <col min="5884" max="5884" width="30.1296296296296" style="149" customWidth="1"/>
    <col min="5885" max="5887" width="18" style="149" customWidth="1"/>
    <col min="5888" max="5892" width="9.12962962962963" style="149" hidden="1" customWidth="1"/>
    <col min="5893" max="6135" width="9.12962962962963" style="149"/>
    <col min="6136" max="6136" width="30.1296296296296" style="149" customWidth="1"/>
    <col min="6137" max="6139" width="16.6296296296296" style="149" customWidth="1"/>
    <col min="6140" max="6140" width="30.1296296296296" style="149" customWidth="1"/>
    <col min="6141" max="6143" width="18" style="149" customWidth="1"/>
    <col min="6144" max="6148" width="9.12962962962963" style="149" hidden="1" customWidth="1"/>
    <col min="6149" max="6391" width="9.12962962962963" style="149"/>
    <col min="6392" max="6392" width="30.1296296296296" style="149" customWidth="1"/>
    <col min="6393" max="6395" width="16.6296296296296" style="149" customWidth="1"/>
    <col min="6396" max="6396" width="30.1296296296296" style="149" customWidth="1"/>
    <col min="6397" max="6399" width="18" style="149" customWidth="1"/>
    <col min="6400" max="6404" width="9.12962962962963" style="149" hidden="1" customWidth="1"/>
    <col min="6405" max="6647" width="9.12962962962963" style="149"/>
    <col min="6648" max="6648" width="30.1296296296296" style="149" customWidth="1"/>
    <col min="6649" max="6651" width="16.6296296296296" style="149" customWidth="1"/>
    <col min="6652" max="6652" width="30.1296296296296" style="149" customWidth="1"/>
    <col min="6653" max="6655" width="18" style="149" customWidth="1"/>
    <col min="6656" max="6660" width="9.12962962962963" style="149" hidden="1" customWidth="1"/>
    <col min="6661" max="6903" width="9.12962962962963" style="149"/>
    <col min="6904" max="6904" width="30.1296296296296" style="149" customWidth="1"/>
    <col min="6905" max="6907" width="16.6296296296296" style="149" customWidth="1"/>
    <col min="6908" max="6908" width="30.1296296296296" style="149" customWidth="1"/>
    <col min="6909" max="6911" width="18" style="149" customWidth="1"/>
    <col min="6912" max="6916" width="9.12962962962963" style="149" hidden="1" customWidth="1"/>
    <col min="6917" max="7159" width="9.12962962962963" style="149"/>
    <col min="7160" max="7160" width="30.1296296296296" style="149" customWidth="1"/>
    <col min="7161" max="7163" width="16.6296296296296" style="149" customWidth="1"/>
    <col min="7164" max="7164" width="30.1296296296296" style="149" customWidth="1"/>
    <col min="7165" max="7167" width="18" style="149" customWidth="1"/>
    <col min="7168" max="7172" width="9.12962962962963" style="149" hidden="1" customWidth="1"/>
    <col min="7173" max="7415" width="9.12962962962963" style="149"/>
    <col min="7416" max="7416" width="30.1296296296296" style="149" customWidth="1"/>
    <col min="7417" max="7419" width="16.6296296296296" style="149" customWidth="1"/>
    <col min="7420" max="7420" width="30.1296296296296" style="149" customWidth="1"/>
    <col min="7421" max="7423" width="18" style="149" customWidth="1"/>
    <col min="7424" max="7428" width="9.12962962962963" style="149" hidden="1" customWidth="1"/>
    <col min="7429" max="7671" width="9.12962962962963" style="149"/>
    <col min="7672" max="7672" width="30.1296296296296" style="149" customWidth="1"/>
    <col min="7673" max="7675" width="16.6296296296296" style="149" customWidth="1"/>
    <col min="7676" max="7676" width="30.1296296296296" style="149" customWidth="1"/>
    <col min="7677" max="7679" width="18" style="149" customWidth="1"/>
    <col min="7680" max="7684" width="9.12962962962963" style="149" hidden="1" customWidth="1"/>
    <col min="7685" max="7927" width="9.12962962962963" style="149"/>
    <col min="7928" max="7928" width="30.1296296296296" style="149" customWidth="1"/>
    <col min="7929" max="7931" width="16.6296296296296" style="149" customWidth="1"/>
    <col min="7932" max="7932" width="30.1296296296296" style="149" customWidth="1"/>
    <col min="7933" max="7935" width="18" style="149" customWidth="1"/>
    <col min="7936" max="7940" width="9.12962962962963" style="149" hidden="1" customWidth="1"/>
    <col min="7941" max="8183" width="9.12962962962963" style="149"/>
    <col min="8184" max="8184" width="30.1296296296296" style="149" customWidth="1"/>
    <col min="8185" max="8187" width="16.6296296296296" style="149" customWidth="1"/>
    <col min="8188" max="8188" width="30.1296296296296" style="149" customWidth="1"/>
    <col min="8189" max="8191" width="18" style="149" customWidth="1"/>
    <col min="8192" max="8196" width="9.12962962962963" style="149" hidden="1" customWidth="1"/>
    <col min="8197" max="8439" width="9.12962962962963" style="149"/>
    <col min="8440" max="8440" width="30.1296296296296" style="149" customWidth="1"/>
    <col min="8441" max="8443" width="16.6296296296296" style="149" customWidth="1"/>
    <col min="8444" max="8444" width="30.1296296296296" style="149" customWidth="1"/>
    <col min="8445" max="8447" width="18" style="149" customWidth="1"/>
    <col min="8448" max="8452" width="9.12962962962963" style="149" hidden="1" customWidth="1"/>
    <col min="8453" max="8695" width="9.12962962962963" style="149"/>
    <col min="8696" max="8696" width="30.1296296296296" style="149" customWidth="1"/>
    <col min="8697" max="8699" width="16.6296296296296" style="149" customWidth="1"/>
    <col min="8700" max="8700" width="30.1296296296296" style="149" customWidth="1"/>
    <col min="8701" max="8703" width="18" style="149" customWidth="1"/>
    <col min="8704" max="8708" width="9.12962962962963" style="149" hidden="1" customWidth="1"/>
    <col min="8709" max="8951" width="9.12962962962963" style="149"/>
    <col min="8952" max="8952" width="30.1296296296296" style="149" customWidth="1"/>
    <col min="8953" max="8955" width="16.6296296296296" style="149" customWidth="1"/>
    <col min="8956" max="8956" width="30.1296296296296" style="149" customWidth="1"/>
    <col min="8957" max="8959" width="18" style="149" customWidth="1"/>
    <col min="8960" max="8964" width="9.12962962962963" style="149" hidden="1" customWidth="1"/>
    <col min="8965" max="9207" width="9.12962962962963" style="149"/>
    <col min="9208" max="9208" width="30.1296296296296" style="149" customWidth="1"/>
    <col min="9209" max="9211" width="16.6296296296296" style="149" customWidth="1"/>
    <col min="9212" max="9212" width="30.1296296296296" style="149" customWidth="1"/>
    <col min="9213" max="9215" width="18" style="149" customWidth="1"/>
    <col min="9216" max="9220" width="9.12962962962963" style="149" hidden="1" customWidth="1"/>
    <col min="9221" max="9463" width="9.12962962962963" style="149"/>
    <col min="9464" max="9464" width="30.1296296296296" style="149" customWidth="1"/>
    <col min="9465" max="9467" width="16.6296296296296" style="149" customWidth="1"/>
    <col min="9468" max="9468" width="30.1296296296296" style="149" customWidth="1"/>
    <col min="9469" max="9471" width="18" style="149" customWidth="1"/>
    <col min="9472" max="9476" width="9.12962962962963" style="149" hidden="1" customWidth="1"/>
    <col min="9477" max="9719" width="9.12962962962963" style="149"/>
    <col min="9720" max="9720" width="30.1296296296296" style="149" customWidth="1"/>
    <col min="9721" max="9723" width="16.6296296296296" style="149" customWidth="1"/>
    <col min="9724" max="9724" width="30.1296296296296" style="149" customWidth="1"/>
    <col min="9725" max="9727" width="18" style="149" customWidth="1"/>
    <col min="9728" max="9732" width="9.12962962962963" style="149" hidden="1" customWidth="1"/>
    <col min="9733" max="9975" width="9.12962962962963" style="149"/>
    <col min="9976" max="9976" width="30.1296296296296" style="149" customWidth="1"/>
    <col min="9977" max="9979" width="16.6296296296296" style="149" customWidth="1"/>
    <col min="9980" max="9980" width="30.1296296296296" style="149" customWidth="1"/>
    <col min="9981" max="9983" width="18" style="149" customWidth="1"/>
    <col min="9984" max="9988" width="9.12962962962963" style="149" hidden="1" customWidth="1"/>
    <col min="9989" max="10231" width="9.12962962962963" style="149"/>
    <col min="10232" max="10232" width="30.1296296296296" style="149" customWidth="1"/>
    <col min="10233" max="10235" width="16.6296296296296" style="149" customWidth="1"/>
    <col min="10236" max="10236" width="30.1296296296296" style="149" customWidth="1"/>
    <col min="10237" max="10239" width="18" style="149" customWidth="1"/>
    <col min="10240" max="10244" width="9.12962962962963" style="149" hidden="1" customWidth="1"/>
    <col min="10245" max="10487" width="9.12962962962963" style="149"/>
    <col min="10488" max="10488" width="30.1296296296296" style="149" customWidth="1"/>
    <col min="10489" max="10491" width="16.6296296296296" style="149" customWidth="1"/>
    <col min="10492" max="10492" width="30.1296296296296" style="149" customWidth="1"/>
    <col min="10493" max="10495" width="18" style="149" customWidth="1"/>
    <col min="10496" max="10500" width="9.12962962962963" style="149" hidden="1" customWidth="1"/>
    <col min="10501" max="10743" width="9.12962962962963" style="149"/>
    <col min="10744" max="10744" width="30.1296296296296" style="149" customWidth="1"/>
    <col min="10745" max="10747" width="16.6296296296296" style="149" customWidth="1"/>
    <col min="10748" max="10748" width="30.1296296296296" style="149" customWidth="1"/>
    <col min="10749" max="10751" width="18" style="149" customWidth="1"/>
    <col min="10752" max="10756" width="9.12962962962963" style="149" hidden="1" customWidth="1"/>
    <col min="10757" max="10999" width="9.12962962962963" style="149"/>
    <col min="11000" max="11000" width="30.1296296296296" style="149" customWidth="1"/>
    <col min="11001" max="11003" width="16.6296296296296" style="149" customWidth="1"/>
    <col min="11004" max="11004" width="30.1296296296296" style="149" customWidth="1"/>
    <col min="11005" max="11007" width="18" style="149" customWidth="1"/>
    <col min="11008" max="11012" width="9.12962962962963" style="149" hidden="1" customWidth="1"/>
    <col min="11013" max="11255" width="9.12962962962963" style="149"/>
    <col min="11256" max="11256" width="30.1296296296296" style="149" customWidth="1"/>
    <col min="11257" max="11259" width="16.6296296296296" style="149" customWidth="1"/>
    <col min="11260" max="11260" width="30.1296296296296" style="149" customWidth="1"/>
    <col min="11261" max="11263" width="18" style="149" customWidth="1"/>
    <col min="11264" max="11268" width="9.12962962962963" style="149" hidden="1" customWidth="1"/>
    <col min="11269" max="11511" width="9.12962962962963" style="149"/>
    <col min="11512" max="11512" width="30.1296296296296" style="149" customWidth="1"/>
    <col min="11513" max="11515" width="16.6296296296296" style="149" customWidth="1"/>
    <col min="11516" max="11516" width="30.1296296296296" style="149" customWidth="1"/>
    <col min="11517" max="11519" width="18" style="149" customWidth="1"/>
    <col min="11520" max="11524" width="9.12962962962963" style="149" hidden="1" customWidth="1"/>
    <col min="11525" max="11767" width="9.12962962962963" style="149"/>
    <col min="11768" max="11768" width="30.1296296296296" style="149" customWidth="1"/>
    <col min="11769" max="11771" width="16.6296296296296" style="149" customWidth="1"/>
    <col min="11772" max="11772" width="30.1296296296296" style="149" customWidth="1"/>
    <col min="11773" max="11775" width="18" style="149" customWidth="1"/>
    <col min="11776" max="11780" width="9.12962962962963" style="149" hidden="1" customWidth="1"/>
    <col min="11781" max="12023" width="9.12962962962963" style="149"/>
    <col min="12024" max="12024" width="30.1296296296296" style="149" customWidth="1"/>
    <col min="12025" max="12027" width="16.6296296296296" style="149" customWidth="1"/>
    <col min="12028" max="12028" width="30.1296296296296" style="149" customWidth="1"/>
    <col min="12029" max="12031" width="18" style="149" customWidth="1"/>
    <col min="12032" max="12036" width="9.12962962962963" style="149" hidden="1" customWidth="1"/>
    <col min="12037" max="12279" width="9.12962962962963" style="149"/>
    <col min="12280" max="12280" width="30.1296296296296" style="149" customWidth="1"/>
    <col min="12281" max="12283" width="16.6296296296296" style="149" customWidth="1"/>
    <col min="12284" max="12284" width="30.1296296296296" style="149" customWidth="1"/>
    <col min="12285" max="12287" width="18" style="149" customWidth="1"/>
    <col min="12288" max="12292" width="9.12962962962963" style="149" hidden="1" customWidth="1"/>
    <col min="12293" max="12535" width="9.12962962962963" style="149"/>
    <col min="12536" max="12536" width="30.1296296296296" style="149" customWidth="1"/>
    <col min="12537" max="12539" width="16.6296296296296" style="149" customWidth="1"/>
    <col min="12540" max="12540" width="30.1296296296296" style="149" customWidth="1"/>
    <col min="12541" max="12543" width="18" style="149" customWidth="1"/>
    <col min="12544" max="12548" width="9.12962962962963" style="149" hidden="1" customWidth="1"/>
    <col min="12549" max="12791" width="9.12962962962963" style="149"/>
    <col min="12792" max="12792" width="30.1296296296296" style="149" customWidth="1"/>
    <col min="12793" max="12795" width="16.6296296296296" style="149" customWidth="1"/>
    <col min="12796" max="12796" width="30.1296296296296" style="149" customWidth="1"/>
    <col min="12797" max="12799" width="18" style="149" customWidth="1"/>
    <col min="12800" max="12804" width="9.12962962962963" style="149" hidden="1" customWidth="1"/>
    <col min="12805" max="13047" width="9.12962962962963" style="149"/>
    <col min="13048" max="13048" width="30.1296296296296" style="149" customWidth="1"/>
    <col min="13049" max="13051" width="16.6296296296296" style="149" customWidth="1"/>
    <col min="13052" max="13052" width="30.1296296296296" style="149" customWidth="1"/>
    <col min="13053" max="13055" width="18" style="149" customWidth="1"/>
    <col min="13056" max="13060" width="9.12962962962963" style="149" hidden="1" customWidth="1"/>
    <col min="13061" max="13303" width="9.12962962962963" style="149"/>
    <col min="13304" max="13304" width="30.1296296296296" style="149" customWidth="1"/>
    <col min="13305" max="13307" width="16.6296296296296" style="149" customWidth="1"/>
    <col min="13308" max="13308" width="30.1296296296296" style="149" customWidth="1"/>
    <col min="13309" max="13311" width="18" style="149" customWidth="1"/>
    <col min="13312" max="13316" width="9.12962962962963" style="149" hidden="1" customWidth="1"/>
    <col min="13317" max="13559" width="9.12962962962963" style="149"/>
    <col min="13560" max="13560" width="30.1296296296296" style="149" customWidth="1"/>
    <col min="13561" max="13563" width="16.6296296296296" style="149" customWidth="1"/>
    <col min="13564" max="13564" width="30.1296296296296" style="149" customWidth="1"/>
    <col min="13565" max="13567" width="18" style="149" customWidth="1"/>
    <col min="13568" max="13572" width="9.12962962962963" style="149" hidden="1" customWidth="1"/>
    <col min="13573" max="13815" width="9.12962962962963" style="149"/>
    <col min="13816" max="13816" width="30.1296296296296" style="149" customWidth="1"/>
    <col min="13817" max="13819" width="16.6296296296296" style="149" customWidth="1"/>
    <col min="13820" max="13820" width="30.1296296296296" style="149" customWidth="1"/>
    <col min="13821" max="13823" width="18" style="149" customWidth="1"/>
    <col min="13824" max="13828" width="9.12962962962963" style="149" hidden="1" customWidth="1"/>
    <col min="13829" max="14071" width="9.12962962962963" style="149"/>
    <col min="14072" max="14072" width="30.1296296296296" style="149" customWidth="1"/>
    <col min="14073" max="14075" width="16.6296296296296" style="149" customWidth="1"/>
    <col min="14076" max="14076" width="30.1296296296296" style="149" customWidth="1"/>
    <col min="14077" max="14079" width="18" style="149" customWidth="1"/>
    <col min="14080" max="14084" width="9.12962962962963" style="149" hidden="1" customWidth="1"/>
    <col min="14085" max="14327" width="9.12962962962963" style="149"/>
    <col min="14328" max="14328" width="30.1296296296296" style="149" customWidth="1"/>
    <col min="14329" max="14331" width="16.6296296296296" style="149" customWidth="1"/>
    <col min="14332" max="14332" width="30.1296296296296" style="149" customWidth="1"/>
    <col min="14333" max="14335" width="18" style="149" customWidth="1"/>
    <col min="14336" max="14340" width="9.12962962962963" style="149" hidden="1" customWidth="1"/>
    <col min="14341" max="14583" width="9.12962962962963" style="149"/>
    <col min="14584" max="14584" width="30.1296296296296" style="149" customWidth="1"/>
    <col min="14585" max="14587" width="16.6296296296296" style="149" customWidth="1"/>
    <col min="14588" max="14588" width="30.1296296296296" style="149" customWidth="1"/>
    <col min="14589" max="14591" width="18" style="149" customWidth="1"/>
    <col min="14592" max="14596" width="9.12962962962963" style="149" hidden="1" customWidth="1"/>
    <col min="14597" max="14839" width="9.12962962962963" style="149"/>
    <col min="14840" max="14840" width="30.1296296296296" style="149" customWidth="1"/>
    <col min="14841" max="14843" width="16.6296296296296" style="149" customWidth="1"/>
    <col min="14844" max="14844" width="30.1296296296296" style="149" customWidth="1"/>
    <col min="14845" max="14847" width="18" style="149" customWidth="1"/>
    <col min="14848" max="14852" width="9.12962962962963" style="149" hidden="1" customWidth="1"/>
    <col min="14853" max="15095" width="9.12962962962963" style="149"/>
    <col min="15096" max="15096" width="30.1296296296296" style="149" customWidth="1"/>
    <col min="15097" max="15099" width="16.6296296296296" style="149" customWidth="1"/>
    <col min="15100" max="15100" width="30.1296296296296" style="149" customWidth="1"/>
    <col min="15101" max="15103" width="18" style="149" customWidth="1"/>
    <col min="15104" max="15108" width="9.12962962962963" style="149" hidden="1" customWidth="1"/>
    <col min="15109" max="15351" width="9.12962962962963" style="149"/>
    <col min="15352" max="15352" width="30.1296296296296" style="149" customWidth="1"/>
    <col min="15353" max="15355" width="16.6296296296296" style="149" customWidth="1"/>
    <col min="15356" max="15356" width="30.1296296296296" style="149" customWidth="1"/>
    <col min="15357" max="15359" width="18" style="149" customWidth="1"/>
    <col min="15360" max="15364" width="9.12962962962963" style="149" hidden="1" customWidth="1"/>
    <col min="15365" max="15607" width="9.12962962962963" style="149"/>
    <col min="15608" max="15608" width="30.1296296296296" style="149" customWidth="1"/>
    <col min="15609" max="15611" width="16.6296296296296" style="149" customWidth="1"/>
    <col min="15612" max="15612" width="30.1296296296296" style="149" customWidth="1"/>
    <col min="15613" max="15615" width="18" style="149" customWidth="1"/>
    <col min="15616" max="15620" width="9.12962962962963" style="149" hidden="1" customWidth="1"/>
    <col min="15621" max="15863" width="9.12962962962963" style="149"/>
    <col min="15864" max="15864" width="30.1296296296296" style="149" customWidth="1"/>
    <col min="15865" max="15867" width="16.6296296296296" style="149" customWidth="1"/>
    <col min="15868" max="15868" width="30.1296296296296" style="149" customWidth="1"/>
    <col min="15869" max="15871" width="18" style="149" customWidth="1"/>
    <col min="15872" max="15876" width="9.12962962962963" style="149" hidden="1" customWidth="1"/>
    <col min="15877" max="16119" width="9.12962962962963" style="149"/>
    <col min="16120" max="16120" width="30.1296296296296" style="149" customWidth="1"/>
    <col min="16121" max="16123" width="16.6296296296296" style="149" customWidth="1"/>
    <col min="16124" max="16124" width="30.1296296296296" style="149" customWidth="1"/>
    <col min="16125" max="16127" width="18" style="149" customWidth="1"/>
    <col min="16128" max="16132" width="9.12962962962963" style="149" hidden="1" customWidth="1"/>
    <col min="16133" max="16384" width="9.12962962962963" style="149"/>
  </cols>
  <sheetData>
    <row r="1" s="143" customFormat="1" ht="19.5" customHeight="1" spans="1:3">
      <c r="A1" s="4" t="s">
        <v>251</v>
      </c>
      <c r="B1" s="144"/>
      <c r="C1" s="144"/>
    </row>
    <row r="2" s="144" customFormat="1" ht="20.4" spans="1:4">
      <c r="A2" s="150" t="s">
        <v>252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236</v>
      </c>
      <c r="C4" s="132" t="s">
        <v>230</v>
      </c>
      <c r="D4" s="84" t="s">
        <v>237</v>
      </c>
    </row>
    <row r="5" s="146" customFormat="1" ht="24.95" customHeight="1" spans="1:4">
      <c r="A5" s="154" t="s">
        <v>79</v>
      </c>
      <c r="B5" s="155">
        <f>SUM(B6:B14)</f>
        <v>298</v>
      </c>
      <c r="C5" s="155">
        <f>SUM(C6:C14)</f>
        <v>261</v>
      </c>
      <c r="D5" s="156"/>
    </row>
    <row r="6" s="146" customFormat="1" ht="24.95" customHeight="1" spans="1:4">
      <c r="A6" s="133" t="s">
        <v>186</v>
      </c>
      <c r="B6" s="155"/>
      <c r="C6" s="155"/>
      <c r="D6" s="157"/>
    </row>
    <row r="7" s="146" customFormat="1" ht="24.95" customHeight="1" spans="1:4">
      <c r="A7" s="133" t="s">
        <v>187</v>
      </c>
      <c r="B7" s="155"/>
      <c r="C7" s="155"/>
      <c r="D7" s="157"/>
    </row>
    <row r="8" s="146" customFormat="1" ht="24.95" customHeight="1" spans="1:4">
      <c r="A8" s="133" t="s">
        <v>188</v>
      </c>
      <c r="B8" s="155"/>
      <c r="C8" s="155"/>
      <c r="D8" s="157"/>
    </row>
    <row r="9" s="146" customFormat="1" ht="24.95" customHeight="1" spans="1:4">
      <c r="A9" s="133" t="s">
        <v>189</v>
      </c>
      <c r="B9" s="155">
        <v>298</v>
      </c>
      <c r="C9" s="155">
        <v>261</v>
      </c>
      <c r="D9" s="158">
        <f>C9/B9</f>
        <v>0.875838926174497</v>
      </c>
    </row>
    <row r="10" s="146" customFormat="1" ht="24.95" customHeight="1" spans="1:4">
      <c r="A10" s="133" t="s">
        <v>190</v>
      </c>
      <c r="B10" s="155"/>
      <c r="C10" s="155"/>
      <c r="D10" s="157"/>
    </row>
    <row r="11" s="146" customFormat="1" ht="24.95" customHeight="1" spans="1:4">
      <c r="A11" s="133" t="s">
        <v>191</v>
      </c>
      <c r="B11" s="155"/>
      <c r="C11" s="155"/>
      <c r="D11" s="157"/>
    </row>
    <row r="12" s="147" customFormat="1" ht="24.95" customHeight="1" spans="1:4">
      <c r="A12" s="133" t="s">
        <v>192</v>
      </c>
      <c r="B12" s="155"/>
      <c r="C12" s="155"/>
      <c r="D12" s="157"/>
    </row>
    <row r="13" s="148" customFormat="1" ht="24.95" customHeight="1" spans="1:4">
      <c r="A13" s="133" t="s">
        <v>193</v>
      </c>
      <c r="B13" s="155"/>
      <c r="C13" s="155"/>
      <c r="D13" s="157"/>
    </row>
    <row r="14" ht="24.95" customHeight="1" spans="1:4">
      <c r="A14" s="159" t="s">
        <v>253</v>
      </c>
      <c r="B14" s="160"/>
      <c r="C14" s="160"/>
      <c r="D14" s="161"/>
    </row>
  </sheetData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6" sqref="E16"/>
    </sheetView>
  </sheetViews>
  <sheetFormatPr defaultColWidth="9" defaultRowHeight="13.8" outlineLevelCol="3"/>
  <cols>
    <col min="1" max="4" width="22" style="70" customWidth="1"/>
    <col min="5" max="5" width="28.8796296296296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141" t="s">
        <v>255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I13" sqref="I13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7" width="9" style="74" customWidth="1"/>
    <col min="8" max="8" width="5.62962962962963" style="74" customWidth="1"/>
    <col min="9" max="9" width="10.1296296296296" style="74" customWidth="1"/>
    <col min="10" max="10" width="5.87962962962963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0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4"/>
      <c r="C10" s="134"/>
      <c r="D10" s="135">
        <f t="shared" si="0"/>
        <v>0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7" t="s">
        <v>209</v>
      </c>
      <c r="B14" s="138">
        <f>SUM(B5:B13)</f>
        <v>0</v>
      </c>
      <c r="C14" s="138">
        <f>SUM(C5:C13)</f>
        <v>0</v>
      </c>
      <c r="D14" s="139">
        <f t="shared" si="0"/>
        <v>0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748031496062992" header="0.31496062992126" footer="0.31496062992126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8" sqref="C8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8661417322835" right="0.708661417322835" top="0.551181102362205" bottom="0.354330708661417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D18" sqref="D18"/>
    </sheetView>
  </sheetViews>
  <sheetFormatPr defaultColWidth="9" defaultRowHeight="13.8" outlineLevelCol="3"/>
  <cols>
    <col min="1" max="3" width="22.1296296296296" style="70" customWidth="1"/>
    <col min="4" max="4" width="27" style="70" customWidth="1"/>
    <col min="5" max="5" width="28.8796296296296" style="70" customWidth="1"/>
    <col min="6" max="16384" width="9" style="70"/>
  </cols>
  <sheetData>
    <row r="1" ht="65.25" customHeight="1" spans="1:4">
      <c r="A1" s="71" t="s">
        <v>260</v>
      </c>
      <c r="B1" s="72"/>
      <c r="C1" s="72"/>
      <c r="D1" s="72"/>
    </row>
    <row r="2" ht="14.25" customHeight="1" spans="1:4">
      <c r="A2" s="73" t="s">
        <v>261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7" right="0.7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C4" sqref="C4"/>
    </sheetView>
  </sheetViews>
  <sheetFormatPr defaultColWidth="6.75" defaultRowHeight="10.8"/>
  <cols>
    <col min="1" max="1" width="35.6296296296296" style="74" customWidth="1"/>
    <col min="2" max="4" width="15.6296296296296" style="74" customWidth="1"/>
    <col min="5" max="45" width="9" style="74" customWidth="1"/>
    <col min="46" max="16384" width="6.75" style="74"/>
  </cols>
  <sheetData>
    <row r="1" ht="19.5" customHeight="1" spans="1:1">
      <c r="A1" s="4" t="s">
        <v>262</v>
      </c>
    </row>
    <row r="2" ht="30.75" customHeight="1" spans="1:45">
      <c r="A2" s="75" t="s">
        <v>263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748031496062992" bottom="0.551181102362205" header="0.31496062992126" footer="0.31496062992126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1" sqref="A1:D1"/>
    </sheetView>
  </sheetViews>
  <sheetFormatPr defaultColWidth="9" defaultRowHeight="13.8" outlineLevelCol="3"/>
  <cols>
    <col min="1" max="3" width="22.1296296296296" style="70" customWidth="1"/>
    <col min="4" max="4" width="27" style="70" customWidth="1"/>
    <col min="5" max="5" width="28.8796296296296" style="70" customWidth="1"/>
    <col min="6" max="16384" width="9" style="70"/>
  </cols>
  <sheetData>
    <row r="1" ht="73.5" customHeight="1" spans="1:4">
      <c r="A1" s="71" t="s">
        <v>264</v>
      </c>
      <c r="B1" s="72"/>
      <c r="C1" s="72"/>
      <c r="D1" s="72"/>
    </row>
    <row r="2" ht="14.25" customHeight="1" spans="1:4">
      <c r="A2" s="73" t="s">
        <v>265</v>
      </c>
      <c r="B2" s="73"/>
      <c r="C2" s="73"/>
      <c r="D2" s="73"/>
    </row>
    <row r="3" ht="14.25" customHeight="1" spans="1:4">
      <c r="A3" s="73"/>
      <c r="B3" s="73"/>
      <c r="C3" s="73"/>
      <c r="D3" s="73"/>
    </row>
    <row r="4" ht="14.25" customHeight="1" spans="1:4">
      <c r="A4" s="73"/>
      <c r="B4" s="73"/>
      <c r="C4" s="73"/>
      <c r="D4" s="73"/>
    </row>
    <row r="5" ht="14.25" customHeight="1" spans="1:4">
      <c r="A5" s="73"/>
      <c r="B5" s="73"/>
      <c r="C5" s="73"/>
      <c r="D5" s="73"/>
    </row>
    <row r="6" ht="14.25" customHeight="1" spans="1:4">
      <c r="A6" s="73"/>
      <c r="B6" s="73"/>
      <c r="C6" s="73"/>
      <c r="D6" s="73"/>
    </row>
    <row r="7" ht="14.25" customHeight="1" spans="1:4">
      <c r="A7" s="73"/>
      <c r="B7" s="73"/>
      <c r="C7" s="73"/>
      <c r="D7" s="73"/>
    </row>
    <row r="8" ht="14.25" customHeight="1" spans="1:4">
      <c r="A8" s="73"/>
      <c r="B8" s="73"/>
      <c r="C8" s="73"/>
      <c r="D8" s="73"/>
    </row>
    <row r="9" ht="14.25" customHeight="1" spans="1:4">
      <c r="A9" s="73"/>
      <c r="B9" s="73"/>
      <c r="C9" s="73"/>
      <c r="D9" s="73"/>
    </row>
    <row r="10" ht="14.25" customHeight="1" spans="1:4">
      <c r="A10" s="73"/>
      <c r="B10" s="73"/>
      <c r="C10" s="73"/>
      <c r="D10" s="73"/>
    </row>
    <row r="11" ht="14.25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7" right="0.7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E4" sqref="E4:G4"/>
    </sheetView>
  </sheetViews>
  <sheetFormatPr defaultColWidth="10" defaultRowHeight="13.8" outlineLevelCol="6"/>
  <cols>
    <col min="1" max="1" width="26.1296296296296" style="39" customWidth="1"/>
    <col min="2" max="7" width="10.8796296296296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266</v>
      </c>
      <c r="B1" s="4"/>
    </row>
    <row r="2" s="38" customFormat="1" ht="28.7" customHeight="1" spans="1:7">
      <c r="A2" s="40" t="s">
        <v>267</v>
      </c>
      <c r="B2" s="40"/>
      <c r="C2" s="40"/>
      <c r="D2" s="40"/>
      <c r="E2" s="40"/>
      <c r="F2" s="40"/>
      <c r="G2" s="40"/>
    </row>
    <row r="3" ht="14.25" customHeight="1" spans="1:7">
      <c r="A3" s="53"/>
      <c r="B3" s="53"/>
      <c r="G3" s="41" t="s">
        <v>268</v>
      </c>
    </row>
    <row r="4" ht="26.25" customHeight="1" spans="1:7">
      <c r="A4" s="65" t="s">
        <v>269</v>
      </c>
      <c r="B4" s="65" t="s">
        <v>270</v>
      </c>
      <c r="C4" s="65"/>
      <c r="D4" s="65"/>
      <c r="E4" s="65" t="s">
        <v>271</v>
      </c>
      <c r="F4" s="65"/>
      <c r="G4" s="65"/>
    </row>
    <row r="5" ht="26.25" customHeight="1" spans="1:7">
      <c r="A5" s="65"/>
      <c r="B5" s="66"/>
      <c r="C5" s="65" t="s">
        <v>272</v>
      </c>
      <c r="D5" s="65" t="s">
        <v>273</v>
      </c>
      <c r="E5" s="66"/>
      <c r="F5" s="65" t="s">
        <v>272</v>
      </c>
      <c r="G5" s="65" t="s">
        <v>273</v>
      </c>
    </row>
    <row r="6" ht="26.25" customHeight="1" spans="1:7">
      <c r="A6" s="65" t="s">
        <v>274</v>
      </c>
      <c r="B6" s="65" t="s">
        <v>275</v>
      </c>
      <c r="C6" s="65" t="s">
        <v>276</v>
      </c>
      <c r="D6" s="65" t="s">
        <v>277</v>
      </c>
      <c r="E6" s="65" t="s">
        <v>278</v>
      </c>
      <c r="F6" s="65" t="s">
        <v>279</v>
      </c>
      <c r="G6" s="65" t="s">
        <v>280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6" sqref="A6"/>
    </sheetView>
  </sheetViews>
  <sheetFormatPr defaultColWidth="10" defaultRowHeight="13.8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281</v>
      </c>
      <c r="B1" s="4"/>
    </row>
    <row r="2" s="38" customFormat="1" ht="28.7" customHeight="1" spans="1:3">
      <c r="A2" s="40" t="s">
        <v>282</v>
      </c>
      <c r="B2" s="40"/>
      <c r="C2" s="40"/>
    </row>
    <row r="3" ht="25.5" customHeight="1" spans="1:3">
      <c r="A3" s="53"/>
      <c r="B3" s="53"/>
      <c r="C3" s="54" t="s">
        <v>268</v>
      </c>
    </row>
    <row r="4" ht="46.5" customHeight="1" spans="1:3">
      <c r="A4" s="42" t="s">
        <v>46</v>
      </c>
      <c r="B4" s="43" t="s">
        <v>283</v>
      </c>
      <c r="C4" s="44" t="s">
        <v>284</v>
      </c>
    </row>
    <row r="5" ht="56.25" customHeight="1" spans="1:3">
      <c r="A5" s="55" t="s">
        <v>285</v>
      </c>
      <c r="B5" s="57"/>
      <c r="C5" s="62"/>
    </row>
    <row r="6" ht="56.25" customHeight="1" spans="1:3">
      <c r="A6" s="55" t="s">
        <v>286</v>
      </c>
      <c r="B6" s="62"/>
      <c r="C6" s="62"/>
    </row>
    <row r="7" ht="56.25" customHeight="1" spans="1:3">
      <c r="A7" s="55" t="s">
        <v>287</v>
      </c>
      <c r="B7" s="62"/>
      <c r="C7" s="62"/>
    </row>
    <row r="8" ht="56.25" customHeight="1" spans="1:6">
      <c r="A8" s="55" t="s">
        <v>288</v>
      </c>
      <c r="B8" s="62"/>
      <c r="C8" s="62"/>
      <c r="E8" s="63"/>
      <c r="F8" s="63"/>
    </row>
    <row r="9" ht="56.25" customHeight="1" spans="1:3">
      <c r="A9" s="55" t="s">
        <v>289</v>
      </c>
      <c r="B9" s="62"/>
      <c r="C9" s="62"/>
    </row>
    <row r="10" ht="56.25" customHeight="1" spans="1:3">
      <c r="A10" s="55" t="s">
        <v>290</v>
      </c>
      <c r="B10" s="62"/>
      <c r="C10" s="62"/>
    </row>
    <row r="11" ht="56.25" customHeight="1" spans="1:3">
      <c r="A11" s="55" t="s">
        <v>291</v>
      </c>
      <c r="B11" s="62"/>
      <c r="C11" s="62"/>
    </row>
    <row r="12" ht="56.25" customHeight="1" spans="1:3">
      <c r="A12" s="55" t="s">
        <v>292</v>
      </c>
      <c r="B12" s="57"/>
      <c r="C12" s="62"/>
    </row>
    <row r="13" ht="56.25" customHeight="1" spans="1:3">
      <c r="A13" s="58" t="s">
        <v>293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D7" sqref="D7"/>
    </sheetView>
  </sheetViews>
  <sheetFormatPr defaultColWidth="10" defaultRowHeight="13.8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294</v>
      </c>
    </row>
    <row r="2" s="38" customFormat="1" ht="48" customHeight="1" spans="1:3">
      <c r="A2" s="40" t="s">
        <v>295</v>
      </c>
      <c r="B2" s="40"/>
      <c r="C2" s="40"/>
    </row>
    <row r="3" ht="33" customHeight="1" spans="1:3">
      <c r="A3" s="53"/>
      <c r="B3" s="53"/>
      <c r="C3" s="54" t="s">
        <v>268</v>
      </c>
    </row>
    <row r="4" ht="66.75" customHeight="1" spans="1:3">
      <c r="A4" s="42" t="s">
        <v>46</v>
      </c>
      <c r="B4" s="43" t="s">
        <v>283</v>
      </c>
      <c r="C4" s="44" t="s">
        <v>284</v>
      </c>
    </row>
    <row r="5" ht="58.5" customHeight="1" spans="1:3">
      <c r="A5" s="55" t="s">
        <v>296</v>
      </c>
      <c r="B5" s="56"/>
      <c r="C5" s="56"/>
    </row>
    <row r="6" ht="58.5" customHeight="1" spans="1:3">
      <c r="A6" s="55" t="s">
        <v>297</v>
      </c>
      <c r="B6" s="56"/>
      <c r="C6" s="56"/>
    </row>
    <row r="7" ht="58.5" customHeight="1" spans="1:3">
      <c r="A7" s="55" t="s">
        <v>298</v>
      </c>
      <c r="B7" s="56"/>
      <c r="C7" s="56"/>
    </row>
    <row r="8" ht="58.5" customHeight="1" spans="1:3">
      <c r="A8" s="55" t="s">
        <v>299</v>
      </c>
      <c r="B8" s="56"/>
      <c r="C8" s="56"/>
    </row>
    <row r="9" ht="58.5" customHeight="1" spans="1:3">
      <c r="A9" s="55" t="s">
        <v>300</v>
      </c>
      <c r="B9" s="56"/>
      <c r="C9" s="56"/>
    </row>
    <row r="10" ht="58.5" customHeight="1" spans="1:3">
      <c r="A10" s="55" t="s">
        <v>301</v>
      </c>
      <c r="B10" s="57"/>
      <c r="C10" s="56"/>
    </row>
    <row r="11" ht="58.5" customHeight="1" spans="1:3">
      <c r="A11" s="58" t="s">
        <v>302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C5" sqref="C5:D12"/>
    </sheetView>
  </sheetViews>
  <sheetFormatPr defaultColWidth="10" defaultRowHeight="13.8" outlineLevelCol="3"/>
  <cols>
    <col min="1" max="1" width="33.3796296296296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303</v>
      </c>
    </row>
    <row r="2" s="38" customFormat="1" ht="28.7" customHeight="1" spans="1:4">
      <c r="A2" s="40" t="s">
        <v>304</v>
      </c>
      <c r="B2" s="40"/>
      <c r="C2" s="40"/>
      <c r="D2" s="40"/>
    </row>
    <row r="3" ht="24" customHeight="1" spans="4:4">
      <c r="D3" s="41" t="s">
        <v>268</v>
      </c>
    </row>
    <row r="4" ht="28.5" customHeight="1" spans="1:4">
      <c r="A4" s="42" t="s">
        <v>46</v>
      </c>
      <c r="B4" s="43" t="s">
        <v>305</v>
      </c>
      <c r="C4" s="43" t="s">
        <v>306</v>
      </c>
      <c r="D4" s="44" t="s">
        <v>307</v>
      </c>
    </row>
    <row r="5" ht="28.5" customHeight="1" spans="1:4">
      <c r="A5" s="45" t="s">
        <v>308</v>
      </c>
      <c r="B5" s="46" t="s">
        <v>309</v>
      </c>
      <c r="C5" s="47"/>
      <c r="D5" s="48"/>
    </row>
    <row r="6" ht="28.5" customHeight="1" spans="1:4">
      <c r="A6" s="45" t="s">
        <v>310</v>
      </c>
      <c r="B6" s="46" t="s">
        <v>276</v>
      </c>
      <c r="C6" s="47"/>
      <c r="D6" s="48"/>
    </row>
    <row r="7" ht="28.5" customHeight="1" spans="1:4">
      <c r="A7" s="45" t="s">
        <v>311</v>
      </c>
      <c r="B7" s="46" t="s">
        <v>277</v>
      </c>
      <c r="C7" s="47"/>
      <c r="D7" s="48"/>
    </row>
    <row r="8" ht="28.5" customHeight="1" spans="1:4">
      <c r="A8" s="45" t="s">
        <v>312</v>
      </c>
      <c r="B8" s="46" t="s">
        <v>313</v>
      </c>
      <c r="C8" s="47"/>
      <c r="D8" s="48"/>
    </row>
    <row r="9" ht="28.5" customHeight="1" spans="1:4">
      <c r="A9" s="45" t="s">
        <v>311</v>
      </c>
      <c r="B9" s="46" t="s">
        <v>279</v>
      </c>
      <c r="C9" s="47"/>
      <c r="D9" s="48"/>
    </row>
    <row r="10" ht="28.5" customHeight="1" spans="1:4">
      <c r="A10" s="45" t="s">
        <v>314</v>
      </c>
      <c r="B10" s="46" t="s">
        <v>315</v>
      </c>
      <c r="C10" s="47"/>
      <c r="D10" s="48"/>
    </row>
    <row r="11" ht="28.5" customHeight="1" spans="1:4">
      <c r="A11" s="45" t="s">
        <v>310</v>
      </c>
      <c r="B11" s="46" t="s">
        <v>316</v>
      </c>
      <c r="C11" s="47"/>
      <c r="D11" s="48"/>
    </row>
    <row r="12" ht="28.5" customHeight="1" spans="1:4">
      <c r="A12" s="45" t="s">
        <v>312</v>
      </c>
      <c r="B12" s="46" t="s">
        <v>317</v>
      </c>
      <c r="C12" s="47"/>
      <c r="D12" s="48"/>
    </row>
    <row r="13" ht="28.5" customHeight="1" spans="1:4">
      <c r="A13" s="45" t="s">
        <v>318</v>
      </c>
      <c r="B13" s="46" t="s">
        <v>319</v>
      </c>
      <c r="C13" s="47">
        <f>SUM(C14:C15)</f>
        <v>0</v>
      </c>
      <c r="D13" s="48"/>
    </row>
    <row r="14" ht="28.5" customHeight="1" spans="1:4">
      <c r="A14" s="45" t="s">
        <v>310</v>
      </c>
      <c r="B14" s="46" t="s">
        <v>320</v>
      </c>
      <c r="C14" s="47"/>
      <c r="D14" s="48"/>
    </row>
    <row r="15" ht="28.5" customHeight="1" spans="1:4">
      <c r="A15" s="45" t="s">
        <v>312</v>
      </c>
      <c r="B15" s="46" t="s">
        <v>321</v>
      </c>
      <c r="C15" s="47"/>
      <c r="D15" s="48"/>
    </row>
    <row r="16" ht="28.5" customHeight="1" spans="1:4">
      <c r="A16" s="45" t="s">
        <v>322</v>
      </c>
      <c r="B16" s="46" t="s">
        <v>323</v>
      </c>
      <c r="C16" s="47"/>
      <c r="D16" s="48"/>
    </row>
    <row r="17" ht="28.5" customHeight="1" spans="1:4">
      <c r="A17" s="45" t="s">
        <v>310</v>
      </c>
      <c r="B17" s="46" t="s">
        <v>324</v>
      </c>
      <c r="C17" s="47"/>
      <c r="D17" s="48"/>
    </row>
    <row r="18" ht="28.5" customHeight="1" spans="1:4">
      <c r="A18" s="45" t="s">
        <v>325</v>
      </c>
      <c r="B18" s="46"/>
      <c r="C18" s="47"/>
      <c r="D18" s="48"/>
    </row>
    <row r="19" ht="28.5" customHeight="1" spans="1:4">
      <c r="A19" s="45" t="s">
        <v>326</v>
      </c>
      <c r="B19" s="46" t="s">
        <v>327</v>
      </c>
      <c r="C19" s="47"/>
      <c r="D19" s="48"/>
    </row>
    <row r="20" ht="28.5" customHeight="1" spans="1:4">
      <c r="A20" s="45" t="s">
        <v>312</v>
      </c>
      <c r="B20" s="46" t="s">
        <v>328</v>
      </c>
      <c r="C20" s="47"/>
      <c r="D20" s="48"/>
    </row>
    <row r="21" ht="28.5" customHeight="1" spans="1:4">
      <c r="A21" s="45" t="s">
        <v>325</v>
      </c>
      <c r="B21" s="46"/>
      <c r="C21" s="47"/>
      <c r="D21" s="48"/>
    </row>
    <row r="22" ht="28.5" customHeight="1" spans="1:4">
      <c r="A22" s="45" t="s">
        <v>329</v>
      </c>
      <c r="B22" s="46" t="s">
        <v>330</v>
      </c>
      <c r="C22" s="47"/>
      <c r="D22" s="48"/>
    </row>
    <row r="23" ht="28.5" customHeight="1" spans="1:4">
      <c r="A23" s="45" t="s">
        <v>331</v>
      </c>
      <c r="B23" s="46" t="s">
        <v>332</v>
      </c>
      <c r="C23" s="47"/>
      <c r="D23" s="48"/>
    </row>
    <row r="24" ht="28.5" customHeight="1" spans="1:4">
      <c r="A24" s="45" t="s">
        <v>310</v>
      </c>
      <c r="B24" s="46" t="s">
        <v>333</v>
      </c>
      <c r="C24" s="47"/>
      <c r="D24" s="48"/>
    </row>
    <row r="25" ht="28.5" customHeight="1" spans="1:4">
      <c r="A25" s="49" t="s">
        <v>312</v>
      </c>
      <c r="B25" s="50" t="s">
        <v>334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6" sqref="B6"/>
    </sheetView>
  </sheetViews>
  <sheetFormatPr defaultColWidth="10" defaultRowHeight="13.8" outlineLevelCol="4"/>
  <cols>
    <col min="1" max="1" width="35" style="21" customWidth="1"/>
    <col min="2" max="5" width="13.3796296296296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335</v>
      </c>
      <c r="B1" s="22"/>
      <c r="C1" s="22"/>
      <c r="D1" s="22"/>
    </row>
    <row r="2" s="20" customFormat="1" ht="28.7" customHeight="1" spans="1:5">
      <c r="A2" s="23" t="s">
        <v>336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268</v>
      </c>
    </row>
    <row r="4" ht="57.75" customHeight="1" spans="1:5">
      <c r="A4" s="26" t="s">
        <v>337</v>
      </c>
      <c r="B4" s="27" t="s">
        <v>305</v>
      </c>
      <c r="C4" s="27" t="s">
        <v>306</v>
      </c>
      <c r="D4" s="27" t="s">
        <v>307</v>
      </c>
      <c r="E4" s="28" t="s">
        <v>338</v>
      </c>
    </row>
    <row r="5" ht="57.75" customHeight="1" spans="1:5">
      <c r="A5" s="29" t="s">
        <v>339</v>
      </c>
      <c r="B5" s="30" t="s">
        <v>275</v>
      </c>
      <c r="C5" s="31"/>
      <c r="D5" s="31"/>
      <c r="E5" s="32"/>
    </row>
    <row r="6" ht="57.75" customHeight="1" spans="1:5">
      <c r="A6" s="29" t="s">
        <v>340</v>
      </c>
      <c r="B6" s="30" t="s">
        <v>276</v>
      </c>
      <c r="C6" s="31"/>
      <c r="D6" s="31"/>
      <c r="E6" s="32"/>
    </row>
    <row r="7" ht="57.75" customHeight="1" spans="1:5">
      <c r="A7" s="29" t="s">
        <v>341</v>
      </c>
      <c r="B7" s="30" t="s">
        <v>277</v>
      </c>
      <c r="C7" s="31"/>
      <c r="D7" s="31"/>
      <c r="E7" s="32"/>
    </row>
    <row r="8" ht="57.75" customHeight="1" spans="1:5">
      <c r="A8" s="29" t="s">
        <v>342</v>
      </c>
      <c r="B8" s="30" t="s">
        <v>278</v>
      </c>
      <c r="C8" s="31"/>
      <c r="D8" s="31"/>
      <c r="E8" s="32"/>
    </row>
    <row r="9" ht="57.75" customHeight="1" spans="1:5">
      <c r="A9" s="29" t="s">
        <v>340</v>
      </c>
      <c r="B9" s="30" t="s">
        <v>279</v>
      </c>
      <c r="C9" s="31"/>
      <c r="D9" s="31"/>
      <c r="E9" s="32"/>
    </row>
    <row r="10" ht="57.75" customHeight="1" spans="1:5">
      <c r="A10" s="33" t="s">
        <v>341</v>
      </c>
      <c r="B10" s="34" t="s">
        <v>280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C9" sqref="C9"/>
    </sheetView>
  </sheetViews>
  <sheetFormatPr defaultColWidth="10" defaultRowHeight="13.8" outlineLevelRow="7" outlineLevelCol="5"/>
  <cols>
    <col min="1" max="1" width="5.87962962962963" style="3" customWidth="1"/>
    <col min="2" max="2" width="10.25" style="3" customWidth="1"/>
    <col min="3" max="3" width="33.1296296296296" style="3" customWidth="1"/>
    <col min="4" max="6" width="14.6296296296296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ht="14.25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8" t="s">
        <v>346</v>
      </c>
      <c r="C4" s="8" t="s">
        <v>347</v>
      </c>
      <c r="D4" s="8" t="s">
        <v>348</v>
      </c>
      <c r="E4" s="8" t="s">
        <v>349</v>
      </c>
      <c r="F4" s="9" t="s">
        <v>350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700787401575" right="0.393700787401575" top="0.511811023622047" bottom="0.393700787401575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21-2023年提前下达</vt:lpstr>
      <vt:lpstr>22-2023新增债券安排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2023-02-14T01:48:07Z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E03F0CD88F784ED98111657B16EA4DF8</vt:lpwstr>
  </property>
  <property fmtid="{D5CDD505-2E9C-101B-9397-08002B2CF9AE}" pid="3" name="KSOProductBuildVer">
    <vt:lpwstr>2052-11.1.0.13703</vt:lpwstr>
  </property>
</Properties>
</file>