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bookViews>
  <sheets>
    <sheet name="封面" sheetId="43" r:id="rId1"/>
    <sheet name="目录" sheetId="42" r:id="rId2"/>
    <sheet name="1-2024高新区（综保区）公共收入" sheetId="2" r:id="rId3"/>
    <sheet name="2-2024高新区（综保区）公共支出" sheetId="3" r:id="rId4"/>
    <sheet name="3-2024高新区（综保区）公共收入" sheetId="4" r:id="rId5"/>
    <sheet name="表3说明" sheetId="71" r:id="rId6"/>
    <sheet name="4-2024高新区（综保区）公共支出" sheetId="5" r:id="rId7"/>
    <sheet name="表4说明 " sheetId="72" r:id="rId8"/>
    <sheet name="5-2024公共转移支付收入" sheetId="6" r:id="rId9"/>
    <sheet name="6-2024公共转移支付支出" sheetId="7" r:id="rId10"/>
    <sheet name="7-2024高新区（综保区）基金收入" sheetId="9" r:id="rId11"/>
    <sheet name="8-2024高新区（综保区）基金支出" sheetId="13" r:id="rId12"/>
    <sheet name="9-2024高新区（综保区）基金收入" sheetId="14" r:id="rId13"/>
    <sheet name="表9说明" sheetId="54" r:id="rId14"/>
    <sheet name="10-2024高新区（综保区）基金支出" sheetId="15" r:id="rId15"/>
    <sheet name="表10说明" sheetId="55" r:id="rId16"/>
    <sheet name="11-2024高新区（综保区）国资收入" sheetId="18" r:id="rId17"/>
    <sheet name="12-2024高新区（综保区）国资支出" sheetId="19" r:id="rId18"/>
    <sheet name="13-2024高新区（综保区）国资收入" sheetId="20" r:id="rId19"/>
    <sheet name="表13说明" sheetId="56" r:id="rId20"/>
    <sheet name="14-2024高新区(综保区）国资支出" sheetId="21" r:id="rId21"/>
    <sheet name="表14说明" sheetId="57" r:id="rId22"/>
    <sheet name="15-2024社保收入" sheetId="22" r:id="rId23"/>
    <sheet name="16-2024社保支出" sheetId="23" r:id="rId24"/>
    <sheet name="表15-16说明" sheetId="58" r:id="rId25"/>
    <sheet name="17-2025高新区（综保区）公共收入" sheetId="24" r:id="rId26"/>
    <sheet name="18-2025高新区（综保区）公共支出" sheetId="25" r:id="rId27"/>
    <sheet name="19-2025高新区（综保区）公共收入" sheetId="26" r:id="rId28"/>
    <sheet name="表19说明" sheetId="59" r:id="rId29"/>
    <sheet name="20-2025高新区（综保区）公共支出" sheetId="27" r:id="rId30"/>
    <sheet name="表20说明" sheetId="60" r:id="rId31"/>
    <sheet name="21-2025公共转移支付收入" sheetId="28" r:id="rId32"/>
    <sheet name="22-2025公共转移支付支出" sheetId="29" r:id="rId33"/>
    <sheet name="23-2025高新区（综保区）基金收入" sheetId="30" r:id="rId34"/>
    <sheet name="24-2025高新区（综保区）基金支出" sheetId="31" r:id="rId35"/>
    <sheet name="25-2025高新区（综保区）基金收入 " sheetId="32" r:id="rId36"/>
    <sheet name="表25说明" sheetId="61" r:id="rId37"/>
    <sheet name="26-2025高新区（综保区）基金支出 " sheetId="33" r:id="rId38"/>
    <sheet name="表26说明" sheetId="62" r:id="rId39"/>
    <sheet name="27-2025高新区（综保区）国资收入" sheetId="36" r:id="rId40"/>
    <sheet name="28-2025高新区（综保区）国资支出" sheetId="37" r:id="rId41"/>
    <sheet name="29-2025高新区（综保区）国资收入" sheetId="38" r:id="rId42"/>
    <sheet name="表29说明" sheetId="63" r:id="rId43"/>
    <sheet name="30-2025高新区（综保区）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5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'1-2024高新区（综保区）公共收入'!$A$1:$D$30</definedName>
    <definedName name="_xlnm.Print_Area" localSheetId="23">'16-2024社保支出'!$A$1:$D$22</definedName>
    <definedName name="_xlnm.Print_Area" localSheetId="25">'17-2025高新区（综保区）公共收入'!$A$1:$D$29</definedName>
    <definedName name="_xlnm.Print_Area" localSheetId="26">'18-2025高新区（综保区）公共支出'!$A$1:$D$30</definedName>
    <definedName name="_xlnm.Print_Area" localSheetId="27">'19-2025高新区（综保区）公共收入'!$A$1:$D$29</definedName>
    <definedName name="_xlnm.Print_Area" localSheetId="29">'20-2025高新区（综保区）公共支出'!$A$1:$D$30</definedName>
    <definedName name="_xlnm.Print_Area" localSheetId="33">'23-2025高新区（综保区）基金收入'!$A$1:$D$18</definedName>
    <definedName name="_xlnm.Print_Area" localSheetId="34">'24-2025高新区（综保区）基金支出'!$A$1:$D$13</definedName>
    <definedName name="_xlnm.Print_Area" localSheetId="37">'26-2025高新区（综保区）基金支出 '!$A$1:$D$13</definedName>
    <definedName name="_xlnm.Print_Area" localSheetId="39">'27-2025高新区（综保区）国资收入'!$A$1:$D$17</definedName>
    <definedName name="_xlnm.Print_Area" localSheetId="40">'28-2025高新区（综保区）国资支出'!$A$1:$D$16</definedName>
    <definedName name="_xlnm.Print_Area" localSheetId="41">'29-2025高新区（综保区）国资收入'!$A$1:$D$12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表13说明!$A$1:$D$14</definedName>
    <definedName name="_xlnm.Print_Area" localSheetId="21">表14说明!$A$1:$D$4</definedName>
    <definedName name="_xlnm.Print_Area" localSheetId="28">表19说明!$A$1:$D$12</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表3说明!$A$1:$D$2</definedName>
    <definedName name="_xlnm.Print_Titles" localSheetId="16">'11-2024高新区（综保区）国资收入'!$1:$4</definedName>
    <definedName name="_xlnm.Print_Titles" localSheetId="2">'1-2024高新区（综保区）公共收入'!$1:$4</definedName>
    <definedName name="_xlnm.Print_Titles" localSheetId="17">'12-2024高新区（综保区）国资支出'!$1:$4</definedName>
    <definedName name="_xlnm.Print_Titles" localSheetId="18">'13-2024高新区（综保区）国资收入'!$1:$4</definedName>
    <definedName name="_xlnm.Print_Titles" localSheetId="20">'14-2024高新区(综保区）国资支出'!$1:$4</definedName>
    <definedName name="_xlnm.Print_Titles" localSheetId="22">'15-2024社保收入'!$1:$4</definedName>
    <definedName name="_xlnm.Print_Titles" localSheetId="23">'16-2024社保支出'!$1:$4</definedName>
    <definedName name="_xlnm.Print_Titles" localSheetId="25">'17-2025高新区（综保区）公共收入'!$1:$4</definedName>
    <definedName name="_xlnm.Print_Titles" localSheetId="26">'18-2025高新区（综保区）公共支出'!$1:$4</definedName>
    <definedName name="_xlnm.Print_Titles" localSheetId="27">'19-2025高新区（综保区）公共收入'!$1:$4</definedName>
    <definedName name="_xlnm.Print_Titles" localSheetId="29">'20-2025高新区（综保区）公共支出'!$1:$4</definedName>
    <definedName name="_xlnm.Print_Titles" localSheetId="31">'21-2025公共转移支付收入'!$2:$4</definedName>
    <definedName name="_xlnm.Print_Titles" localSheetId="3">'2-2024高新区（综保区）公共支出'!$1:$4</definedName>
    <definedName name="_xlnm.Print_Titles" localSheetId="32">'22-2025公共转移支付支出'!$2:$4</definedName>
    <definedName name="_xlnm.Print_Titles" localSheetId="39">'27-2025高新区（综保区）国资收入'!$1:$4</definedName>
    <definedName name="_xlnm.Print_Titles" localSheetId="40">'28-2025高新区（综保区）国资支出'!$1:$4</definedName>
    <definedName name="_xlnm.Print_Titles" localSheetId="41">'29-2025高新区（综保区）国资收入'!$1:$4</definedName>
    <definedName name="_xlnm.Print_Titles" localSheetId="43">'30-2025高新区（综保区）国资支出'!$1:$4</definedName>
    <definedName name="_xlnm.Print_Titles" localSheetId="45">'31-2025社保收入'!$1:$4</definedName>
    <definedName name="_xlnm.Print_Titles" localSheetId="4">'3-2024高新区（综保区）公共收入'!$1:$4</definedName>
    <definedName name="_xlnm.Print_Titles" localSheetId="46">'32-2025社保支出'!$1:$4</definedName>
    <definedName name="_xlnm.Print_Titles" localSheetId="6">'4-2024高新区（综保区）公共支出'!$1:$4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 name="_xlnm.Print_Area" localSheetId="7">'表4说明 '!$A$1:$D$7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<sst xmlns="http://schemas.openxmlformats.org/spreadsheetml/2006/main" count="1136" uniqueCount="467">
  <si>
    <t>附件一</t>
  </si>
  <si>
    <t>涪陵涪陵高新区（涪陵综保区）2024年预算执行情况和2025年预算</t>
  </si>
  <si>
    <t>目    录</t>
  </si>
  <si>
    <t>一、2024年预算执行</t>
  </si>
  <si>
    <t>1、一般公共预算</t>
  </si>
  <si>
    <t>表1：2024年涪陵高新区（涪陵综保区）一般公共预算收入执行表</t>
  </si>
  <si>
    <t>表2：2024年涪陵高新区（涪陵综保区）一般公共预算支出执行表</t>
  </si>
  <si>
    <t>表3：2024年涪陵高新区（涪陵综保区）一般公共预算收入执行表</t>
  </si>
  <si>
    <t xml:space="preserve">     关于2024年涪陵高新区（涪陵综保区）一般公共预算收入执行情况的说明</t>
  </si>
  <si>
    <t>表4：2024年涪陵高新区（涪陵综保区）一般公共预算支出执行表</t>
  </si>
  <si>
    <t xml:space="preserve">     关于2024年涪陵高新区（涪陵综保区）一般公共预算支出执行情况的说明</t>
  </si>
  <si>
    <t>表5：2024年涪陵高新区（涪陵综保区）一般公共预算转移支付收入执行表</t>
  </si>
  <si>
    <t>表6：2024年涪陵高新区（涪陵综保区）一般公共预算转移支付支出执行表</t>
  </si>
  <si>
    <t>2、政府性基金预算</t>
  </si>
  <si>
    <t>表7：2024年涪陵高新区（涪陵综保区）政府性基金预算收入执行表</t>
  </si>
  <si>
    <t>表8：2024年涪陵高新区（涪陵综保区）政府性基金预算支出执行表</t>
  </si>
  <si>
    <t>表9：2024年涪陵高新区（涪陵综保区）政府性基金预算收入执行表</t>
  </si>
  <si>
    <t xml:space="preserve">     关于2024年涪陵高新区（涪陵综保区）政府性基金预算收入执行情况的说明</t>
  </si>
  <si>
    <t>表10：2024年涪陵高新区（涪陵综保区）政府性基金预算支出执行表</t>
  </si>
  <si>
    <t xml:space="preserve">     关于2024年涪陵高新区（涪陵综保区）政府性基金预算支出执行情况的说明</t>
  </si>
  <si>
    <t>3、国有资本经营预算</t>
  </si>
  <si>
    <t>表11：2024年涪陵高新区（涪陵综保区）国有资本经营预算收入执行表</t>
  </si>
  <si>
    <t>表12：2024年涪陵高新区（涪陵综保区）国有资本经营预算支出执行表</t>
  </si>
  <si>
    <t>表13：2024年涪陵高新区（涪陵综保区）国有资本经营预算收入执行表</t>
  </si>
  <si>
    <t xml:space="preserve">      关于2024年涪陵高新区（涪陵综保区）国有资本经营预算收入执行情况的说明</t>
  </si>
  <si>
    <t>表14：2024年涪陵高新区（涪陵综保区）国有资本经营预算支出执行表</t>
  </si>
  <si>
    <t xml:space="preserve">      关于2024年涪陵高新区（涪陵综保区）国有资本经营预算支出执行情况的说明</t>
  </si>
  <si>
    <t>4、社会保险基金预算</t>
  </si>
  <si>
    <t>表15：2024年涪陵高新区（涪陵综保区）社会保险基金预算收入执行表</t>
  </si>
  <si>
    <t>表16：2024年涪陵高新区（涪陵综保区）社会保险基金预算支出执行表</t>
  </si>
  <si>
    <t xml:space="preserve">      关于2024年涪陵高新区（涪陵综保区）社会保险基金预算执行情况的说明</t>
  </si>
  <si>
    <t>二、2025年预算</t>
  </si>
  <si>
    <t>表17：2025年涪陵高新区（涪陵综保区）一般公共预算收入预算表</t>
  </si>
  <si>
    <t>表18：2025年涪陵高新区（涪陵综保区）一般公共预算支出预算表</t>
  </si>
  <si>
    <t>表19：2025年涪陵高新区（涪陵综保区）一般公共预算收入预算表</t>
  </si>
  <si>
    <t xml:space="preserve">      关于2025年涪陵高新区（涪陵综保区）一般公共预算收入预算的说明</t>
  </si>
  <si>
    <t>表20：2025年涪陵高新区（涪陵综保区）一般公共预算支出预算表</t>
  </si>
  <si>
    <t xml:space="preserve">      关于2025年涪陵高新区（涪陵综保区）一般公共预算支出预算的说明</t>
  </si>
  <si>
    <t>表21：2025年涪陵高新区（涪陵综保区）一般公共预算转移支付收入预算表</t>
  </si>
  <si>
    <t>表22：2025年涪陵高新区（涪陵综保区）一般公共预算转移支付支出预算表</t>
  </si>
  <si>
    <t>表23：2025年涪陵高新区（涪陵综保区）政府性基金预算收入预算表</t>
  </si>
  <si>
    <t>表24：2025年涪陵高新区（涪陵综保区）政府性基金预算支出预算表</t>
  </si>
  <si>
    <t>表25：2025年涪陵高新区（涪陵综保区）政府性基金预算收入预算表</t>
  </si>
  <si>
    <t xml:space="preserve">      关于2025年涪陵高新区（涪陵综保区）政府性基金预算收入预算的说明</t>
  </si>
  <si>
    <t>表26：2025年涪陵高新区（涪陵综保区）政府性基金预算支出预算表</t>
  </si>
  <si>
    <t xml:space="preserve">      关于2025年涪陵高新区（涪陵综保区）政府性基金预算支出预算的说明</t>
  </si>
  <si>
    <t>表27：2025年涪陵高新区（涪陵综保区）国有资本经营预算收入预算表</t>
  </si>
  <si>
    <t>表28：2025年涪陵高新区（涪陵综保区）国有资本经营预算支出预算表</t>
  </si>
  <si>
    <t>表29：2025年涪陵高新区（涪陵综保区）国有资本经营预算收入预算表</t>
  </si>
  <si>
    <t xml:space="preserve">      关于2025年涪陵高新区（涪陵综保区）国有资本经营预算收入预算的说明</t>
  </si>
  <si>
    <t>表30：2025年涪陵高新区（涪陵综保区）国有资本经营预算支出预算表</t>
  </si>
  <si>
    <t xml:space="preserve">      关于2025年涪陵高新区（涪陵综保区）国有资本经营预算支出预算的说明</t>
  </si>
  <si>
    <t>表31：2025年涪陵高新区（涪陵综保区）社会保险基金预算收入预算表</t>
  </si>
  <si>
    <t>表32：2025年涪陵高新区（涪陵综保区）社会保险基金预算支出预算表</t>
  </si>
  <si>
    <t xml:space="preserve">      关于2025年涪陵高新区（涪陵综保区）社会保险基金预算的说明</t>
  </si>
  <si>
    <t>三、债务管控情况</t>
  </si>
  <si>
    <t>表33：涪陵高新区（涪陵综保区）2024年地方政府债务限额及余额情况表</t>
  </si>
  <si>
    <t>表34：涪陵高新区（涪陵综保区）2024年和2025年地方政府一般债务情况表</t>
  </si>
  <si>
    <t>表35：涪陵高新区（涪陵综保区）2024年和2025年地方政府专项债务情况表</t>
  </si>
  <si>
    <t>表36：涪陵高新区（涪陵综保区）地方政府债券发行及还本付息情况表</t>
  </si>
  <si>
    <t>表37：涪陵高新区（涪陵综保区）2025年地方政府摘取预算收支安排情况表</t>
  </si>
  <si>
    <t>表1</t>
  </si>
  <si>
    <t>2024年涪陵高新区（涪陵综保区）一般公共预算收入执行表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</si>
  <si>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</si>
  <si>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</si>
  <si>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</si>
  <si>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</si>
  <si>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</si>
  <si>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</si>
  <si>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</si>
  <si>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</si>
  <si>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</si>
  <si>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</si>
  <si>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</si>
  <si>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</si>
  <si>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</si>
  <si>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</si>
  <si>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</si>
  <si>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</si>
  <si>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</si>
  <si>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</si>
  <si>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</si>
  <si>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</si>
  <si>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</si>
  <si>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</si>
  <si>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</si>
  <si>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</si>
  <si>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</si>
  <si>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</si>
  <si>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</si>
  <si>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</si>
  <si>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</si>
  <si>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</si>
  <si>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</si>
  <si>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</si>
  <si>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</si>
  <si>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2024年涪陵高新区（涪陵综保区）一般公共预算支出执行表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</si>
  <si>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</si>
  <si>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</si>
  <si>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</si>
  <si>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</si>
  <si>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</si>
  <si>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</si>
  <si>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</si>
  <si>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</si>
  <si>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</si>
  <si>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</si>
  <si>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</si>
  <si>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</si>
  <si>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</si>
  <si>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</si>
  <si>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</si>
  <si>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</si>
  <si>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</si>
  <si>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</si>
  <si>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</si>
  <si>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</si>
  <si>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</si>
  <si>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</si>
  <si>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</si>
  <si>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</si>
  <si>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</si>
  <si>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</si>
  <si>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关于2024年涪陵高新区（涪陵综保区）一般公共预算收入执行情况的说明</t>
  </si>
  <si>
    <t xml:space="preserve">     2023年一般公共预算收入决算数为 86,858万元，2024年执行数为144,326万元，执行数为上年决算数的166.2%。其中，税收收入87,292万元，较上年增加6.8%；非税收入57,034万元，较上年增加1010.7 %。
    增值税完成29876万元，增长13.6%。
    企业所得税完成6478万元，下降4.3%。
    个人所得税完成2317万元，下降28.5%。
    城市维护建设税完成5416万元，下降11%。
    房产税完成7448万元，增长9.5%。
    印花税完成3249万元。
    城镇土地使用税完成11637万元，下降8.2%。
    土地增值税完成3996万元，增长2546.4%。
    耕地占用税完成1万元。
    契税完成16762万元，增长40.3%。
    环境保护税112万元。
</t>
  </si>
  <si>
    <t>表4</t>
  </si>
  <si>
    <t>关于2024年涪陵高新区（涪陵综保区）一般公共预算支出执行情况的说明</t>
  </si>
  <si>
    <t xml:space="preserve">    2023年一般公共预算支出决算数为118,417万元，2024年执行数为104,210万元，执行数为上年决算数的88%。
     一般公共服务支出7,470万元，下降41%，完成预算的79%。主要用于保障党政机关正常运转，提升依法履职能力，促进监察监督能力建设。
    公共安全支出562万元，下降6%，完成预算的94%。主要用于保障派出所、勤务大队、执法支队等单位履职需要，维护社会公平和公共安全。
    科学技术支出12,973万元，增长69%，完成预算的101%。主要用于保障科技、科普等事业支出。
    文化旅游体育与传媒支出180万元，下降36%，完成预算的68%。主要用于保障文化、体育等事业支出。
    卫生健康支出55万元，下降88%，完成预算的15%。主要用于保障卫生健康、计划生育事务、医疗救助等支出。
    城乡社区支出56,223万元，增长70%，完成预算的98%。主要用于保障住建、城管等事业支出。
    资源勘探工业信息等支出26,492万元，下降55%，完成预算的57%。主要用于保障制造业、工业和信息产业等事业支出。
    住房保障支出74万元，下降97%，完成预算的45%。主要用于住房公积金等支出。</t>
  </si>
  <si>
    <t>表5</t>
  </si>
  <si>
    <t>2024年涪陵高新区（涪陵综保区）一般公共预算转移支付收入执行表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</si>
  <si>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</si>
  <si>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</si>
  <si>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</si>
  <si>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</si>
  <si>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</si>
  <si>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</si>
  <si>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</si>
  <si>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</si>
  <si>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</si>
  <si>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</si>
  <si>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</si>
  <si>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</si>
  <si>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</si>
  <si>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</si>
  <si>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</si>
  <si>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</si>
  <si>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</si>
  <si>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</si>
  <si>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</si>
  <si>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</si>
  <si>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</si>
  <si>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</si>
  <si>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</si>
  <si>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</si>
  <si>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</si>
  <si>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</si>
  <si>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</si>
  <si>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</si>
  <si>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</si>
  <si>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</si>
  <si>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</si>
  <si>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</si>
  <si>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</si>
  <si>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</si>
  <si>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</si>
  <si>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</si>
  <si>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</si>
  <si>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</si>
  <si>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</si>
  <si>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</si>
  <si>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</si>
  <si>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</si>
  <si>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</si>
  <si>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</si>
  <si>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</si>
  <si>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</si>
  <si>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</si>
  <si>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</si>
  <si>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</si>
  <si>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</si>
  <si>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</si>
  <si>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</si>
  <si>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</si>
  <si>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</si>
  <si>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</si>
  <si>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</si>
  <si>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</si>
  <si>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</si>
  <si>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</si>
  <si>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</si>
  <si>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</si>
  <si>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</si>
  <si>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</si>
  <si>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</si>
  <si>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</si>
  <si>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</si>
  <si>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</si>
  <si>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</si>
  <si>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</si>
  <si>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2024年涪陵高新区（涪陵综保区）一般公共预算转移支付支出执行表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</si>
  <si>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</si>
  <si>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</si>
  <si>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</si>
  <si>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</si>
  <si>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</si>
  <si>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</si>
  <si>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</si>
  <si>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</si>
  <si>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</si>
  <si>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</si>
  <si>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</si>
  <si>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</si>
  <si>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</si>
  <si>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</si>
  <si>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</si>
  <si>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</si>
  <si>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</si>
  <si>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</si>
  <si>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</si>
  <si>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</si>
  <si>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</si>
  <si>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</si>
  <si>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</si>
  <si>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</si>
  <si>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</si>
  <si>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</si>
  <si>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</si>
  <si>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</si>
  <si>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</si>
  <si>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</si>
  <si>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</si>
  <si>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</si>
  <si>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</si>
  <si>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</si>
  <si>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</si>
  <si>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2024年涪陵高新区（涪陵综保区）政府性基金预算收入执行表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</si>
  <si>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</si>
  <si>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</si>
  <si>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</si>
  <si>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</si>
  <si>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</si>
  <si>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</si>
  <si>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</si>
  <si>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</si>
  <si>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</si>
  <si>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</si>
  <si>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</si>
  <si>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</si>
  <si>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</si>
  <si>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</si>
  <si>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2024年涪陵高新区（涪陵综保区）政府性基金预算支出执行表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</si>
  <si>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</si>
  <si>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</si>
  <si>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</si>
  <si>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</si>
  <si>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</si>
  <si>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</si>
  <si>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</si>
  <si>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</si>
  <si>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</si>
  <si>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</si>
  <si>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关于2024年涪陵高新区（涪陵综保区）政府性基金预算收入执行情况的说明</t>
  </si>
  <si>
    <t xml:space="preserve">
    2023年政府性基金预算收入决算数为 235,559万元，2024年执行数为 327,929万元，较上年增加39.2%。
    国有土地使用权出让收入执行数为322,205万元，较上年增加38.5 %。
    城市基础设施配套费收入执行数为5,724万元，较上年增加95.4%。
    </t>
  </si>
  <si>
    <t>表10</t>
  </si>
  <si>
    <t>关于2024年涪陵高新区（涪陵综保区）政府性基金预算支出执行情况的说明</t>
  </si>
  <si>
    <t xml:space="preserve">
    2023年政府性基金预算支出决算数为189,510万元，2024年执行数为 314,298万元，较上年增加65.8 %。
     城乡社区支出执行数为313,637万元，较上年增加67.4  %，主要是辖区内建设支出 。
     农林水支出执行数为661 万元，较上年减少68.6%，主要是三峡后续资金支出 。
</t>
  </si>
  <si>
    <t>表11</t>
  </si>
  <si>
    <t>2024年涪陵高新区（涪陵综保区）国有资本经营预算收入执行表</t>
  </si>
  <si>
    <t>一、利润收入</t>
  </si>
  <si>
    <t>二、股利、股息收入</t>
  </si>
  <si>
    <t>三、产权转让收入</t>
  </si>
  <si>
    <t>四、其他国有资本经营预算收入</t>
  </si>
  <si>
    <t>表12</t>
  </si>
  <si>
    <t>2024年涪陵高新区（涪陵综保区）国有资本经营预算支出执行表</t>
  </si>
  <si>
    <t>一、解决历史遗留问题及改革成本支出</t>
  </si>
  <si>
    <t>二、国有企业资本金注入</t>
  </si>
  <si>
    <t>三、金融国有资本经营预算支出</t>
  </si>
  <si>
    <t>四、其他国有资本经营预算支出</t>
  </si>
  <si>
    <t>表13</t>
  </si>
  <si>
    <t>关于2024年涪陵高新区（涪陵综保区）国有资本经营预算收入执行情况的说明</t>
  </si>
  <si>
    <t>涪陵高新区（涪陵综保区）无国有资本经营预算收入情况。</t>
  </si>
  <si>
    <t>表14</t>
  </si>
  <si>
    <t>本级支出合计</t>
  </si>
  <si>
    <t>关于2024年涪陵高新区（涪陵综保区）国有资本经营预算支出执行情况的说明</t>
  </si>
  <si>
    <t xml:space="preserve">    涪陵高新区（涪陵综保区）无国有资本经营预算支出情况。</t>
  </si>
  <si>
    <t>表15</t>
  </si>
  <si>
    <t>2024年涪陵高新区（涪陵综保区）社会保险基金预算收入执行表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</si>
  <si>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</si>
  <si>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</si>
  <si>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</si>
  <si>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</si>
  <si>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</si>
  <si>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</si>
  <si>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</si>
  <si>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</si>
  <si>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</si>
  <si>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</si>
  <si>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</si>
  <si>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备注：社会保险基金实行全市统筹的财政体制,相关数据由全市统一编制并向社会公开，我涪陵高新区（涪陵综保区）以空表列示。</t>
  </si>
  <si>
    <t>表16</t>
  </si>
  <si>
    <t>2024年涪陵高新区（涪陵综保区）社会保险基金预算支出执行表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</si>
  <si>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</si>
  <si>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</si>
  <si>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</si>
  <si>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</si>
  <si>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</si>
  <si>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</si>
  <si>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</si>
  <si>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</si>
  <si>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</si>
  <si>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</si>
  <si>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</si>
  <si>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</si>
  <si>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</si>
  <si>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备注：社会保险基金实行全市统筹的财政体制，相关数据由全市统一编制并向社会公开，我涪陵高新区（涪陵综保区）以空表列示。</t>
  </si>
  <si>
    <t>关于2024年涪陵高新区（涪陵综保区）社会保险基金预算执行情况的说明</t>
  </si>
  <si>
    <t xml:space="preserve">        社会保险基金实行全市统筹的财政体制，相关数据由全市统一编制并向社会公开，我涪陵高新区（涪陵综保区）以空表列示。</t>
  </si>
  <si>
    <t>表17</t>
  </si>
  <si>
    <t>2025年涪陵高新区（涪陵综保区）一般公共预算收入预算表</t>
  </si>
  <si>
    <t>2025年预算数</t>
  </si>
  <si>
    <t>预算数为上年
执行数的%</t>
  </si>
  <si>
    <t>表18</t>
  </si>
  <si>
    <t>2025年涪陵高新区（涪陵综保区）一般公共预算支出预算表</t>
  </si>
  <si>
    <t>2024年预算数</t>
  </si>
  <si>
    <t>预算数为上年
预算数的%</t>
  </si>
  <si>
    <t>二十二、预备费</t>
  </si>
  <si>
    <t>二十三、其他支出</t>
  </si>
  <si>
    <t>二十四、债务付息支出</t>
  </si>
  <si>
    <t>二十五、债务发行费用支出</t>
  </si>
  <si>
    <t>表19</t>
  </si>
  <si>
    <t>关于2025年涪陵高新区（涪陵综保区）一般公共预算收入预算的说明</t>
  </si>
  <si>
    <t xml:space="preserve">    2024年一般公共预算收入执行数为144,326万元，2025年预算数为145,203万元，较上年增长0.6%。其中，税收收入92,085万元，较上年增长5.5  %；非税收入53,118万元，较上年减少6.9 %。
</t>
  </si>
  <si>
    <t>表20</t>
  </si>
  <si>
    <t>关于2025年涪陵高新区（涪陵综保区）一般公共预算
支出预算的说明</t>
  </si>
  <si>
    <t xml:space="preserve">
    2024年一般公共预算支出预算数为 137,446万元，2025年预算数为122,291万元，较上年下降11 %。
   </t>
  </si>
  <si>
    <t>表21</t>
  </si>
  <si>
    <t>2025年涪陵高新区（涪陵综保区）一般公共预算转移支付收入预算表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</si>
  <si>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</si>
  <si>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</si>
  <si>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</si>
  <si>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</si>
  <si>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</si>
  <si>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2025年涪陵高新区（涪陵综保区）一般公共预算转移支付支出预算表</t>
  </si>
  <si>
    <t>分配改革转移支付</t>
  </si>
  <si>
    <t>表23</t>
  </si>
  <si>
    <t>2025年涪陵高新区（涪陵综保区）政府性基金预算收入预算表</t>
  </si>
  <si>
    <t>表24</t>
  </si>
  <si>
    <t>2025年涪陵高新区（涪陵综保区）政府性基金预算支出预算表</t>
  </si>
  <si>
    <t>表25</t>
  </si>
  <si>
    <t>关于2025年涪陵高新区（涪陵综保区）政府性基金预算收入预算的说明</t>
  </si>
  <si>
    <t xml:space="preserve">
    2024年政府性基金预算收入执行数为 327,930万元，2025年预算数为 102,000万元，较上年下降68.9 %。
    </t>
  </si>
  <si>
    <t>表26</t>
  </si>
  <si>
    <t>关于2025年涪陵高新区（涪陵综保区）政府性基金预算支出预算的说明</t>
  </si>
  <si>
    <t xml:space="preserve">
    2024年政府性基金预算支出预算数为 172,726万元，2025年预算数为59,041万元，较上年下降 65.82  %。
    </t>
  </si>
  <si>
    <t>表27</t>
  </si>
  <si>
    <t>2025年涪陵高新区（涪陵综保区）国有资本经营预算收入预算表</t>
  </si>
  <si>
    <t>注：此表无数据，原因是我涪陵高新区（涪陵综保区）2025年无国有资本经营预算收入。</t>
  </si>
  <si>
    <t>表28</t>
  </si>
  <si>
    <t>2025年涪陵高新区（涪陵综保区）国有资本经营预算支出预算表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</si>
  <si>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</si>
  <si>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</si>
  <si>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</si>
  <si>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</si>
  <si>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</si>
  <si>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注：此表无数据，原因是我涪陵高新区（涪陵综保区）2025年无国有资本经营预算支出。</t>
  </si>
  <si>
    <t>表29</t>
  </si>
  <si>
    <t>关于2025年涪陵高新区（涪陵综保区）国有资本经营预算收入预算的说明</t>
  </si>
  <si>
    <t xml:space="preserve">
    涪陵高新区（涪陵综保区）无国有资本经营预算收入预算情况
  </t>
  </si>
  <si>
    <t>表30</t>
  </si>
  <si>
    <t>关于2025年涪陵高新区（涪陵综保区）国有资本经营预算支出预算的说明</t>
  </si>
  <si>
    <t xml:space="preserve">
    涪陵高新区（涪陵综保区）无国有资本经营预算支出情况。</t>
  </si>
  <si>
    <t>表31</t>
  </si>
  <si>
    <t>2025年涪陵高新区（涪陵综保区）社会保险基金预算收入预算表</t>
  </si>
  <si>
    <t>执行数为上年
执行数的%</t>
  </si>
  <si>
    <t>备注：社会保险基金实行全市统筹的财政体制。</t>
  </si>
  <si>
    <t>表32</t>
  </si>
  <si>
    <t>2025年涪陵高新区（涪陵综保区）社会保险基金预算支出预算表</t>
  </si>
  <si>
    <t>关于2025年涪陵高新区（涪陵综保区）社会保险基金预算的说明</t>
  </si>
  <si>
    <t xml:space="preserve">      社会保险基金实行全市统筹的财政体制，相关数据由全市统一编制并向社会公开，我涪陵高新区（涪陵综保区）以空表列示。
 </t>
  </si>
  <si>
    <t>表33</t>
  </si>
  <si>
    <t>涪陵涪陵高新区（涪陵综保区）2024年地方政府债务限额及余额情况表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</si>
  <si>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</si>
  <si>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</si>
  <si>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</si>
  <si>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</si>
  <si>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</si>
  <si>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</si>
  <si>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</si>
  <si>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</si>
  <si>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</si>
  <si>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</si>
  <si>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</si>
  <si>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</si>
  <si>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</si>
  <si>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</si>
  <si>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</si>
  <si>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2.本表由县级以上地方各级财政部门在本级人民代表大会批准预算后二十日内公开。此表无数据。</t>
  </si>
  <si>
    <t>表34</t>
  </si>
  <si>
    <t>涪陵涪陵高新区（涪陵综保区）2024年和2025年地方政府一般债务情况表</t>
  </si>
  <si>
    <t>预算数</t>
  </si>
  <si>
    <t>执行数</t>
  </si>
  <si>
    <t>一、2022年末地方政府一般债务余额实际数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</si>
  <si>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</si>
  <si>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</si>
  <si>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</si>
  <si>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</si>
  <si>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</si>
  <si>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</si>
  <si>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</si>
  <si>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</si>
  <si>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</si>
  <si>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</si>
  <si>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</si>
  <si>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3.涪陵区外债以为美元计量，2022年美元升值幅度较大，该因素导致外债余额增加0.18亿元。此表无数据。</t>
  </si>
  <si>
    <t>表35</t>
  </si>
  <si>
    <t>涪陵涪陵高新区（涪陵综保区）2024年和2025年地方政府专项债务情况表</t>
  </si>
  <si>
    <t>一、2022年末地方政府专项债务余额实际数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</si>
  <si>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</si>
  <si>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</si>
  <si>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</si>
  <si>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</si>
  <si>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</si>
  <si>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</si>
  <si>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2.本表由县级以上地方各级财政部门在本级人民代表大会批准预算后二十日内公开。此表无数据。</t>
  </si>
  <si>
    <t>表36</t>
  </si>
  <si>
    <t>涪陵涪陵高新区（涪陵综保区）2024年和2025年地方政府债券发行及还本付息情况表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</si>
  <si>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</si>
  <si>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</si>
  <si>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</si>
  <si>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</si>
  <si>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</si>
  <si>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</si>
  <si>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</si>
  <si>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</si>
  <si>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</si>
  <si>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</si>
  <si>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</si>
  <si>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</si>
  <si>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</si>
  <si>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</si>
  <si>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</si>
  <si>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</si>
  <si>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</si>
  <si>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</si>
  <si>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</si>
  <si>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</si>
  <si>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</si>
  <si>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</si>
  <si>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</si>
  <si>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</si>
  <si>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</si>
  <si>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</si>
  <si>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</si>
  <si>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</si>
  <si>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</si>
  <si>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2.本表由县级以上地方各级财政部门在本级人民代表大会批准预算后二十日内公开。此表无数据。</t>
  </si>
  <si>
    <t>表37</t>
  </si>
  <si>
    <t>涪陵涪陵高新区（涪陵综保区）2025年地方政府债务预算收支安排情况表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</si>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</sst>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Red]\(#,##0\)"/>
    <numFmt numFmtId="187" formatCode="0_ "/>
    <numFmt numFmtId="188" formatCode="#,##0_ "/>
    <numFmt numFmtId="189"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4"/>
      <name val="方正仿宋_GBK"/>
      <charset val="134"/>
    </font>
    <font>
      <sz val="14"/>
      <name val="等线"/>
      <charset val="134"/>
      <scheme val="minor"/>
    </font>
    <font>
      <sz val="12"/>
      <name val="黑体"/>
      <charset val="134"/>
    </font>
    <font>
      <sz val="11"/>
      <name val="黑体"/>
      <charset val="134"/>
    </font>
    <font>
      <sz val="10"/>
      <color theme="1"/>
      <name val="等线"/>
      <charset val="134"/>
      <scheme val="minor"/>
    </font>
    <font>
      <b/>
      <sz val="10"/>
      <name val="宋体"/>
      <charset val="134"/>
    </font>
    <font>
      <sz val="10"/>
      <color theme="1"/>
      <name val="宋体"/>
      <charset val="134"/>
    </font>
    <font>
      <sz val="12"/>
      <name val="Courier"/>
      <charset val="134"/>
    </font>
    <font>
      <sz val="11"/>
      <name val="Courier"/>
      <charset val="134"/>
    </font>
    <font>
      <sz val="10"/>
      <name val="宋体"/>
      <charset val="134"/>
    </font>
    <font>
      <b/>
      <sz val="10"/>
      <color theme="1"/>
      <name val="宋体"/>
      <charset val="134"/>
    </font>
    <font>
      <sz val="16"/>
      <color theme="1"/>
      <name val="等线"/>
      <charset val="134"/>
      <scheme val="minor"/>
    </font>
    <font>
      <sz val="8"/>
      <name val="宋体"/>
      <charset val="134"/>
    </font>
    <font>
      <b/>
      <sz val="11"/>
      <color theme="1"/>
      <name val="等线"/>
      <charset val="134"/>
      <scheme val="minor"/>
    </font>
    <font>
      <sz val="16"/>
      <name val="等线"/>
      <charset val="134"/>
      <scheme val="minor"/>
    </font>
    <font>
      <b/>
      <sz val="10"/>
      <color theme="1"/>
      <name val="等线"/>
      <charset val="134"/>
      <scheme val="minor"/>
    </font>
    <font>
      <b/>
      <sz val="9"/>
      <name val="宋体"/>
      <charset val="134"/>
    </font>
    <font>
      <sz val="14"/>
      <color theme="1"/>
      <name val="宋体"/>
      <charset val="134"/>
    </font>
    <font>
      <sz val="11"/>
      <color rgb="FF000000"/>
      <name val="华文中宋"/>
      <charset val="134"/>
    </font>
    <font>
      <sz val="11"/>
      <color rgb="FF000000"/>
      <name val="方正黑体_GBK"/>
      <charset val="134"/>
    </font>
    <font>
      <b/>
      <sz val="11"/>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56" fillId="5" borderId="6" applyNumberFormat="0" applyAlignment="0" applyProtection="0">
      <alignment vertical="center"/>
    </xf>
    <xf numFmtId="0" fontId="57" fillId="6" borderId="7" applyNumberFormat="0" applyAlignment="0" applyProtection="0">
      <alignment vertical="center"/>
    </xf>
    <xf numFmtId="0" fontId="58" fillId="6" borderId="6" applyNumberFormat="0" applyAlignment="0" applyProtection="0">
      <alignment vertical="center"/>
    </xf>
    <xf numFmtId="0" fontId="59" fillId="7" borderId="8" applyNumberFormat="0" applyAlignment="0" applyProtection="0">
      <alignment vertical="center"/>
    </xf>
    <xf numFmtId="0" fontId="60" fillId="0" borderId="9" applyNumberFormat="0" applyFill="0" applyAlignment="0" applyProtection="0">
      <alignment vertical="center"/>
    </xf>
    <xf numFmtId="0" fontId="61" fillId="0" borderId="10"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67"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2">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7" fillId="0" borderId="0" xfId="58" applyFont="1" applyFill="1" applyAlignment="1"/>
    <xf numFmtId="0" fontId="24" fillId="0" borderId="0" xfId="0" applyFont="1" applyFill="1" applyAlignment="1">
      <alignment horizontal="left"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5" fillId="0" borderId="0" xfId="0" applyFont="1" applyFill="1" applyAlignment="1">
      <alignment horizontal="left" vertical="center" wrapText="1"/>
    </xf>
    <xf numFmtId="0" fontId="17" fillId="0" borderId="0" xfId="52" applyFont="1" applyFill="1" applyAlignment="1">
      <alignment vertical="center"/>
    </xf>
    <xf numFmtId="0" fontId="26"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ill="1" applyAlignment="1"/>
    <xf numFmtId="0" fontId="27"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left" vertical="center"/>
    </xf>
    <xf numFmtId="10" fontId="18" fillId="0" borderId="1" xfId="58"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4" fontId="4" fillId="0" borderId="1" xfId="1" applyNumberFormat="1" applyFont="1" applyFill="1" applyBorder="1" applyAlignment="1" applyProtection="1">
      <alignment horizontal="left" vertical="center"/>
    </xf>
    <xf numFmtId="10" fontId="28" fillId="0" borderId="1" xfId="53" applyNumberFormat="1" applyFont="1" applyFill="1" applyBorder="1" applyAlignment="1">
      <alignment horizontal="right" vertical="center"/>
    </xf>
    <xf numFmtId="10" fontId="0" fillId="0" borderId="1" xfId="53" applyNumberFormat="1" applyFont="1" applyFill="1" applyBorder="1" applyAlignment="1">
      <alignment horizontal="right" vertical="center"/>
    </xf>
    <xf numFmtId="0" fontId="24" fillId="0" borderId="0" xfId="0" applyFont="1" applyFill="1" applyAlignment="1">
      <alignment horizontal="left" vertical="top" wrapText="1"/>
    </xf>
    <xf numFmtId="0" fontId="25" fillId="0" borderId="0" xfId="0" applyFont="1" applyFill="1" applyAlignment="1">
      <alignment horizontal="left" vertical="top" wrapText="1"/>
    </xf>
    <xf numFmtId="186" fontId="29" fillId="0" borderId="1" xfId="0" applyNumberFormat="1" applyFont="1" applyFill="1" applyBorder="1" applyAlignment="1" applyProtection="1">
      <alignment vertical="center"/>
    </xf>
    <xf numFmtId="185" fontId="18" fillId="0" borderId="1" xfId="3" applyNumberFormat="1" applyFont="1" applyFill="1" applyBorder="1" applyAlignment="1" applyProtection="1">
      <alignment horizontal="right" vertical="center"/>
    </xf>
    <xf numFmtId="187" fontId="28" fillId="0" borderId="1" xfId="53" applyNumberFormat="1" applyFont="1" applyFill="1" applyBorder="1" applyAlignment="1">
      <alignment horizontal="right" vertical="center"/>
    </xf>
    <xf numFmtId="184" fontId="28" fillId="0" borderId="1" xfId="1" applyNumberFormat="1" applyFont="1" applyFill="1" applyBorder="1" applyAlignment="1">
      <alignment horizontal="right" vertical="center"/>
    </xf>
    <xf numFmtId="187" fontId="30" fillId="0" borderId="1" xfId="53" applyNumberFormat="1" applyFont="1" applyFill="1" applyBorder="1" applyAlignment="1">
      <alignment horizontal="right" vertical="center"/>
    </xf>
    <xf numFmtId="188" fontId="28" fillId="0" borderId="1" xfId="53" applyNumberFormat="1" applyFont="1" applyFill="1" applyBorder="1" applyAlignment="1">
      <alignment horizontal="right" vertical="center"/>
    </xf>
    <xf numFmtId="185" fontId="4" fillId="0" borderId="1" xfId="3" applyNumberFormat="1" applyFont="1" applyFill="1" applyBorder="1" applyAlignment="1" applyProtection="1">
      <alignment horizontal="right" vertical="center"/>
    </xf>
    <xf numFmtId="184" fontId="4" fillId="0" borderId="0" xfId="1" applyNumberFormat="1" applyFont="1" applyFill="1" applyBorder="1" applyAlignment="1" applyProtection="1">
      <alignment horizontal="left" vertical="center"/>
    </xf>
    <xf numFmtId="3" fontId="4" fillId="0" borderId="0" xfId="58" applyNumberFormat="1" applyFont="1" applyFill="1" applyBorder="1" applyAlignment="1" applyProtection="1">
      <alignment horizontal="right" vertical="center"/>
    </xf>
    <xf numFmtId="0" fontId="26" fillId="0" borderId="1" xfId="52" applyFont="1" applyFill="1" applyBorder="1" applyAlignment="1">
      <alignment horizontal="center" vertical="center"/>
    </xf>
    <xf numFmtId="2" fontId="26" fillId="0" borderId="1" xfId="50" applyNumberFormat="1" applyFont="1" applyBorder="1" applyAlignment="1" applyProtection="1">
      <alignment horizontal="center" vertical="center" wrapText="1"/>
    </xf>
    <xf numFmtId="2" fontId="26" fillId="0" borderId="1" xfId="50" applyNumberFormat="1" applyFont="1" applyFill="1" applyBorder="1" applyAlignment="1" applyProtection="1">
      <alignment horizontal="center" vertical="center" wrapText="1"/>
    </xf>
    <xf numFmtId="2" fontId="26" fillId="0" borderId="1" xfId="51" applyNumberFormat="1" applyFont="1" applyBorder="1" applyAlignment="1">
      <alignment horizontal="center" vertical="center" wrapText="1"/>
    </xf>
    <xf numFmtId="2" fontId="31" fillId="0" borderId="0" xfId="51" applyNumberFormat="1" applyFont="1" applyAlignment="1">
      <alignment horizontal="center" vertical="center"/>
    </xf>
    <xf numFmtId="2" fontId="32" fillId="0" borderId="0" xfId="51" applyNumberFormat="1" applyFont="1" applyAlignment="1"/>
    <xf numFmtId="2" fontId="32"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wrapText="1"/>
    </xf>
    <xf numFmtId="2" fontId="16" fillId="2" borderId="0" xfId="51" applyNumberFormat="1" applyFont="1" applyFill="1" applyAlignment="1">
      <alignment horizontal="center" vertical="center" wrapText="1"/>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33" fillId="0" borderId="1" xfId="51" applyNumberFormat="1" applyFont="1" applyFill="1" applyBorder="1" applyAlignment="1">
      <alignment vertical="center" wrapText="1"/>
    </xf>
    <xf numFmtId="49" fontId="33"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0" fillId="0" borderId="1" xfId="53" applyFont="1" applyFill="1" applyBorder="1" applyAlignment="1">
      <alignment vertical="center"/>
    </xf>
    <xf numFmtId="0" fontId="4" fillId="0" borderId="1" xfId="51" applyFont="1" applyFill="1" applyBorder="1" applyAlignment="1"/>
    <xf numFmtId="0" fontId="34" fillId="0" borderId="1" xfId="53" applyFont="1" applyFill="1" applyBorder="1" applyAlignment="1">
      <alignment horizontal="center" vertical="center"/>
    </xf>
    <xf numFmtId="2" fontId="4" fillId="0" borderId="0" xfId="51" applyNumberFormat="1" applyFont="1">
      <alignment vertical="center"/>
    </xf>
    <xf numFmtId="49" fontId="33" fillId="0" borderId="1" xfId="51" applyNumberFormat="1" applyFont="1" applyFill="1" applyBorder="1" applyAlignment="1">
      <alignment horizontal="left" vertical="center" wrapText="1"/>
    </xf>
    <xf numFmtId="184" fontId="33" fillId="0" borderId="1" xfId="1" applyNumberFormat="1" applyFont="1" applyFill="1" applyBorder="1" applyAlignment="1">
      <alignment vertical="center" wrapText="1"/>
    </xf>
    <xf numFmtId="41" fontId="33" fillId="0" borderId="1" xfId="1" applyNumberFormat="1" applyFont="1" applyFill="1" applyBorder="1" applyAlignment="1">
      <alignment vertical="center" wrapText="1"/>
    </xf>
    <xf numFmtId="0" fontId="15" fillId="0" borderId="1" xfId="51" applyFill="1" applyBorder="1" applyAlignment="1"/>
    <xf numFmtId="184" fontId="29" fillId="0" borderId="1" xfId="1" applyNumberFormat="1" applyFont="1" applyFill="1" applyBorder="1" applyAlignment="1">
      <alignment vertical="center" wrapText="1"/>
    </xf>
    <xf numFmtId="49" fontId="24" fillId="0" borderId="0" xfId="0" applyNumberFormat="1" applyFont="1" applyFill="1" applyAlignment="1">
      <alignment horizontal="left" vertical="justify" wrapText="1"/>
    </xf>
    <xf numFmtId="49" fontId="25"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5" fontId="18" fillId="0" borderId="1" xfId="5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5" fontId="4" fillId="0" borderId="1" xfId="51" applyNumberFormat="1" applyFont="1" applyFill="1" applyBorder="1" applyAlignment="1" applyProtection="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5" fontId="18" fillId="0" borderId="1" xfId="3" applyNumberFormat="1" applyFont="1" applyBorder="1" applyAlignment="1">
      <alignment horizontal="center" vertical="center" wrapText="1"/>
    </xf>
    <xf numFmtId="0" fontId="18" fillId="0" borderId="1" xfId="49" applyFont="1" applyFill="1" applyBorder="1" applyAlignment="1" applyProtection="1">
      <alignment vertical="center"/>
      <protection locked="0"/>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lignment vertical="center"/>
    </xf>
    <xf numFmtId="185" fontId="4" fillId="0" borderId="1" xfId="3" applyNumberFormat="1" applyFont="1" applyBorder="1" applyAlignment="1">
      <alignment horizontal="center" vertical="center" wrapText="1"/>
    </xf>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xf>
    <xf numFmtId="0" fontId="14" fillId="0" borderId="0" xfId="0" applyFont="1" applyAlignment="1">
      <alignment horizontal="left" vertical="justify" wrapText="1"/>
    </xf>
    <xf numFmtId="0" fontId="35" fillId="0" borderId="0" xfId="0" applyFont="1" applyAlignment="1">
      <alignment horizontal="left" vertical="justify"/>
    </xf>
    <xf numFmtId="0" fontId="36" fillId="0" borderId="0" xfId="51" applyFont="1" applyAlignment="1">
      <alignment vertical="center"/>
    </xf>
    <xf numFmtId="187" fontId="37" fillId="0" borderId="1" xfId="56" applyNumberFormat="1" applyFont="1" applyFill="1" applyBorder="1" applyAlignment="1">
      <alignment vertical="center"/>
    </xf>
    <xf numFmtId="187" fontId="0" fillId="0" borderId="1" xfId="56" applyNumberFormat="1" applyFill="1" applyBorder="1" applyAlignment="1">
      <alignment vertical="center"/>
    </xf>
    <xf numFmtId="0" fontId="0" fillId="0" borderId="1" xfId="56" applyFill="1" applyBorder="1" applyAlignment="1">
      <alignment vertical="center"/>
    </xf>
    <xf numFmtId="0" fontId="36" fillId="0" borderId="0" xfId="50" applyFont="1" applyAlignment="1"/>
    <xf numFmtId="0" fontId="36" fillId="0" borderId="0" xfId="50" applyFont="1" applyAlignment="1"/>
    <xf numFmtId="0" fontId="38" fillId="0" borderId="0" xfId="0" applyFont="1" applyFill="1" applyAlignment="1">
      <alignment horizontal="left" vertical="center" wrapText="1"/>
    </xf>
    <xf numFmtId="184" fontId="18" fillId="0" borderId="1" xfId="1" applyNumberFormat="1" applyFont="1" applyFill="1" applyBorder="1" applyAlignment="1">
      <alignment vertical="center"/>
    </xf>
    <xf numFmtId="185" fontId="39" fillId="3" borderId="1" xfId="3" applyNumberFormat="1" applyFont="1" applyFill="1" applyBorder="1" applyAlignment="1" applyProtection="1">
      <alignment horizontal="right" vertical="center"/>
    </xf>
    <xf numFmtId="184" fontId="4" fillId="0" borderId="1" xfId="1" applyNumberFormat="1" applyFont="1" applyFill="1" applyBorder="1" applyAlignment="1">
      <alignment vertical="center"/>
    </xf>
    <xf numFmtId="185" fontId="4" fillId="0" borderId="1" xfId="51" applyNumberFormat="1" applyFont="1" applyFill="1" applyBorder="1" applyAlignment="1">
      <alignment vertical="center" wrapText="1"/>
    </xf>
    <xf numFmtId="185" fontId="28" fillId="3" borderId="1" xfId="3" applyNumberFormat="1" applyFont="1" applyFill="1" applyBorder="1" applyAlignment="1" applyProtection="1">
      <alignment horizontal="right" vertical="center"/>
    </xf>
    <xf numFmtId="0" fontId="15" fillId="0" borderId="1" xfId="50" applyFill="1" applyBorder="1" applyAlignment="1"/>
    <xf numFmtId="0" fontId="4" fillId="0" borderId="2" xfId="51" applyFont="1" applyBorder="1" applyAlignment="1">
      <alignment horizontal="left" wrapText="1"/>
    </xf>
    <xf numFmtId="0" fontId="4" fillId="0" borderId="2" xfId="51" applyFont="1" applyFill="1" applyBorder="1" applyAlignment="1">
      <alignment horizontal="left" wrapText="1"/>
    </xf>
    <xf numFmtId="184" fontId="0" fillId="0" borderId="1" xfId="1" applyNumberFormat="1" applyFont="1" applyFill="1" applyBorder="1" applyAlignment="1">
      <alignment horizontal="right" vertical="center"/>
    </xf>
    <xf numFmtId="184" fontId="4" fillId="0"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6" fontId="18" fillId="0" borderId="1" xfId="0" applyNumberFormat="1" applyFont="1" applyFill="1" applyBorder="1" applyAlignment="1" applyProtection="1">
      <alignment vertical="center"/>
    </xf>
    <xf numFmtId="187" fontId="0" fillId="0" borderId="1" xfId="53" applyNumberFormat="1" applyFont="1" applyFill="1" applyBorder="1" applyAlignment="1">
      <alignment horizontal="right" vertical="center"/>
    </xf>
    <xf numFmtId="187" fontId="20" fillId="0" borderId="1" xfId="53" applyNumberFormat="1" applyFont="1" applyFill="1" applyBorder="1" applyAlignment="1">
      <alignment horizontal="right" vertical="center"/>
    </xf>
    <xf numFmtId="188" fontId="0" fillId="0" borderId="1" xfId="53" applyNumberFormat="1" applyFont="1" applyFill="1" applyBorder="1" applyAlignment="1">
      <alignment horizontal="right" vertical="center"/>
    </xf>
    <xf numFmtId="0" fontId="4" fillId="0" borderId="0" xfId="58" applyNumberFormat="1" applyFont="1" applyFill="1" applyBorder="1" applyAlignment="1" applyProtection="1">
      <alignment horizontal="left" vertical="center"/>
    </xf>
    <xf numFmtId="0" fontId="17" fillId="0" borderId="0" xfId="58" applyFont="1" applyFill="1" applyBorder="1" applyAlignment="1"/>
    <xf numFmtId="0" fontId="17" fillId="0" borderId="0" xfId="58" applyFont="1" applyFill="1" applyBorder="1" applyAlignment="1"/>
    <xf numFmtId="2" fontId="16" fillId="0" borderId="0" xfId="51" applyNumberFormat="1" applyFont="1" applyAlignment="1">
      <alignment horizontal="center" vertical="center"/>
    </xf>
    <xf numFmtId="2" fontId="16" fillId="0" borderId="0" xfId="51" applyNumberFormat="1" applyFont="1" applyFill="1" applyAlignment="1">
      <alignment horizontal="center" vertical="center"/>
    </xf>
    <xf numFmtId="2" fontId="33"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33" fillId="0" borderId="1" xfId="51" applyNumberFormat="1" applyFont="1" applyFill="1" applyBorder="1" applyAlignment="1">
      <alignment vertical="center"/>
    </xf>
    <xf numFmtId="184" fontId="33" fillId="0" borderId="1" xfId="1" applyNumberFormat="1" applyFont="1" applyBorder="1" applyAlignment="1">
      <alignment vertical="center" wrapText="1"/>
    </xf>
    <xf numFmtId="49" fontId="33" fillId="0" borderId="1" xfId="51" applyNumberFormat="1" applyFont="1" applyFill="1" applyBorder="1" applyAlignment="1">
      <alignment horizontal="left" vertical="center" indent="1"/>
    </xf>
    <xf numFmtId="184" fontId="29" fillId="0" borderId="1" xfId="1" applyNumberFormat="1" applyFont="1" applyBorder="1" applyAlignment="1">
      <alignment vertical="center" wrapText="1"/>
    </xf>
    <xf numFmtId="2" fontId="16" fillId="0" borderId="0" xfId="51" applyNumberFormat="1" applyFont="1" applyFill="1" applyAlignment="1">
      <alignment horizontal="center" vertical="center" wrapText="1"/>
    </xf>
    <xf numFmtId="0" fontId="40" fillId="0" borderId="1" xfId="51" applyFont="1" applyBorder="1" applyAlignment="1">
      <alignment horizontal="center" vertical="center"/>
    </xf>
    <xf numFmtId="0" fontId="0" fillId="0" borderId="0" xfId="0" applyFont="1" applyFill="1" applyAlignment="1">
      <alignment vertical="center"/>
    </xf>
    <xf numFmtId="0" fontId="25" fillId="0" borderId="0" xfId="0" applyFont="1" applyFill="1" applyAlignment="1">
      <alignment vertical="top" wrapText="1"/>
    </xf>
    <xf numFmtId="184" fontId="4" fillId="0" borderId="1" xfId="1" applyNumberFormat="1" applyFont="1" applyFill="1" applyBorder="1" applyAlignment="1" applyProtection="1">
      <alignment vertical="center"/>
      <protection locked="0"/>
    </xf>
    <xf numFmtId="0" fontId="23" fillId="0" borderId="0" xfId="0" applyFont="1" applyFill="1" applyAlignment="1">
      <alignment horizontal="left" vertical="top" wrapText="1"/>
    </xf>
    <xf numFmtId="0" fontId="38" fillId="0" borderId="0" xfId="0" applyFont="1" applyFill="1" applyAlignment="1">
      <alignment horizontal="left" vertical="top" wrapText="1"/>
    </xf>
    <xf numFmtId="189" fontId="15" fillId="0" borderId="0" xfId="50" applyNumberFormat="1" applyAlignment="1"/>
    <xf numFmtId="189" fontId="16" fillId="0" borderId="0" xfId="50" applyNumberFormat="1" applyFont="1" applyFill="1" applyAlignment="1" applyProtection="1">
      <alignment horizontal="center" vertical="center"/>
    </xf>
    <xf numFmtId="189" fontId="22" fillId="0" borderId="0" xfId="50" applyNumberFormat="1" applyFont="1" applyBorder="1" applyAlignment="1"/>
    <xf numFmtId="189"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9"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1" fillId="0" borderId="0" xfId="0" applyFont="1"/>
    <xf numFmtId="0" fontId="0"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20" fillId="0" borderId="0" xfId="0" applyFont="1"/>
    <xf numFmtId="0" fontId="44" fillId="0" borderId="0" xfId="0" applyFont="1" applyBorder="1"/>
    <xf numFmtId="0" fontId="20" fillId="0" borderId="0" xfId="0" applyFont="1" applyBorder="1"/>
    <xf numFmtId="0" fontId="20" fillId="0" borderId="0" xfId="54" applyFont="1" applyBorder="1"/>
    <xf numFmtId="0" fontId="41" fillId="0" borderId="0" xfId="54" applyFont="1" applyBorder="1"/>
    <xf numFmtId="0" fontId="0" fillId="0" borderId="0" xfId="56">
      <alignment vertical="center"/>
    </xf>
    <xf numFmtId="0" fontId="45" fillId="0" borderId="0" xfId="56" applyFont="1">
      <alignment vertical="center"/>
    </xf>
    <xf numFmtId="0" fontId="46" fillId="0" borderId="0" xfId="56" applyFont="1" applyAlignment="1">
      <alignment horizontal="center" vertical="center" wrapText="1"/>
    </xf>
    <xf numFmtId="0" fontId="46" fillId="0" borderId="0" xfId="56" applyFont="1" applyAlignment="1">
      <alignment horizontal="center" vertical="center"/>
    </xf>
    <xf numFmtId="57" fontId="47" fillId="0" borderId="0" xfId="56" applyNumberFormat="1" applyFont="1" applyAlignment="1">
      <alignment horizontal="center" vertical="center"/>
    </xf>
    <xf numFmtId="0" fontId="47"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9" workbookViewId="0">
      <selection activeCell="E47" sqref="E47"/>
    </sheetView>
  </sheetViews>
  <sheetFormatPr defaultColWidth="9" defaultRowHeight="14.25"/>
  <cols>
    <col min="1" max="6" width="9" style="256"/>
    <col min="7" max="7" width="9" style="256" customWidth="1"/>
    <col min="8" max="16384" width="9" style="256"/>
  </cols>
  <sheetData>
    <row r="1" ht="18.75" spans="1:1">
      <c r="A1" s="257" t="s">
        <v>0</v>
      </c>
    </row>
    <row r="11" ht="87.75" customHeight="1" spans="1:9">
      <c r="A11" s="258" t="s">
        <v>1</v>
      </c>
      <c r="B11" s="259"/>
      <c r="C11" s="259"/>
      <c r="D11" s="259"/>
      <c r="E11" s="259"/>
      <c r="F11" s="259"/>
      <c r="G11" s="259"/>
      <c r="H11" s="259"/>
      <c r="I11" s="259"/>
    </row>
    <row r="43" ht="30" customHeight="1" spans="1:9">
      <c r="A43" s="260">
        <v>45717</v>
      </c>
      <c r="B43" s="261"/>
      <c r="C43" s="261"/>
      <c r="D43" s="261"/>
      <c r="E43" s="261"/>
      <c r="F43" s="261"/>
      <c r="G43" s="261"/>
      <c r="H43" s="261"/>
      <c r="I43" s="261"/>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view="pageBreakPreview" zoomScaleNormal="100" workbookViewId="0">
      <selection activeCell="D53" sqref="D53"/>
    </sheetView>
  </sheetViews>
  <sheetFormatPr defaultColWidth="9" defaultRowHeight="14.25" outlineLevelCol="3"/>
  <cols>
    <col min="2" max="2" width="74.875" customWidth="1"/>
  </cols>
  <sheetData>
    <row r="1" ht="33.95" customHeight="1" spans="1:4">
      <c r="A1" s="248"/>
      <c r="B1" s="249" t="s">
        <v>2</v>
      </c>
      <c r="C1" s="248"/>
      <c r="D1" s="248"/>
    </row>
    <row r="2" ht="20.1" customHeight="1" spans="1:4">
      <c r="A2" s="248"/>
      <c r="B2" s="250" t="s">
        <v>3</v>
      </c>
      <c r="C2" s="248"/>
      <c r="D2" s="248"/>
    </row>
    <row r="3" s="247" customFormat="1" ht="20.1" customHeight="1" spans="1:4">
      <c r="A3" s="251"/>
      <c r="B3" s="252" t="s">
        <v>4</v>
      </c>
      <c r="C3" s="251"/>
      <c r="D3" s="251"/>
    </row>
    <row r="4" s="247" customFormat="1" ht="20.1" customHeight="1" spans="1:4">
      <c r="A4" s="251"/>
      <c r="B4" s="253" t="s">
        <v>5</v>
      </c>
      <c r="C4" s="251"/>
      <c r="D4" s="251"/>
    </row>
    <row r="5" s="247" customFormat="1" ht="20.1" customHeight="1" spans="1:4">
      <c r="A5" s="251"/>
      <c r="B5" s="253" t="s">
        <v>6</v>
      </c>
      <c r="C5" s="251"/>
      <c r="D5" s="251"/>
    </row>
    <row r="6" s="247" customFormat="1" ht="20.1" customHeight="1" spans="1:4">
      <c r="A6" s="251"/>
      <c r="B6" s="253" t="s">
        <v>7</v>
      </c>
      <c r="C6" s="251"/>
      <c r="D6" s="251"/>
    </row>
    <row r="7" s="247" customFormat="1" ht="20.1" customHeight="1" spans="1:4">
      <c r="A7" s="251"/>
      <c r="B7" s="253" t="s">
        <v>8</v>
      </c>
      <c r="C7" s="251"/>
      <c r="D7" s="251"/>
    </row>
    <row r="8" s="247" customFormat="1" ht="20.1" customHeight="1" spans="1:4">
      <c r="A8" s="251"/>
      <c r="B8" s="253" t="s">
        <v>9</v>
      </c>
      <c r="C8" s="251"/>
      <c r="D8" s="251"/>
    </row>
    <row r="9" s="247" customFormat="1" ht="20.1" customHeight="1" spans="1:4">
      <c r="A9" s="251"/>
      <c r="B9" s="253" t="s">
        <v>10</v>
      </c>
      <c r="C9" s="251"/>
      <c r="D9" s="251"/>
    </row>
    <row r="10" s="247" customFormat="1" ht="20.1" customHeight="1" spans="1:4">
      <c r="A10" s="251"/>
      <c r="B10" s="253" t="s">
        <v>11</v>
      </c>
      <c r="C10" s="251"/>
      <c r="D10" s="251"/>
    </row>
    <row r="11" s="247" customFormat="1" ht="20.1" customHeight="1" spans="1:4">
      <c r="A11" s="251"/>
      <c r="B11" s="253" t="s">
        <v>12</v>
      </c>
      <c r="C11" s="251"/>
      <c r="D11" s="251"/>
    </row>
    <row r="12" s="247" customFormat="1" ht="20.1" customHeight="1" spans="1:4">
      <c r="A12" s="251"/>
      <c r="B12" s="252" t="s">
        <v>13</v>
      </c>
      <c r="C12" s="251"/>
      <c r="D12" s="251"/>
    </row>
    <row r="13" s="247" customFormat="1" ht="20.1" customHeight="1" spans="1:4">
      <c r="A13" s="251"/>
      <c r="B13" s="253" t="s">
        <v>14</v>
      </c>
      <c r="C13" s="251"/>
      <c r="D13" s="251"/>
    </row>
    <row r="14" s="247" customFormat="1" ht="20.1" customHeight="1" spans="1:4">
      <c r="A14" s="251"/>
      <c r="B14" s="253" t="s">
        <v>15</v>
      </c>
      <c r="C14" s="251"/>
      <c r="D14" s="251"/>
    </row>
    <row r="15" s="247" customFormat="1" ht="20.1" customHeight="1" spans="1:4">
      <c r="A15" s="251"/>
      <c r="B15" s="253" t="s">
        <v>16</v>
      </c>
      <c r="C15" s="251"/>
      <c r="D15" s="251"/>
    </row>
    <row r="16" s="247" customFormat="1" ht="20.1" customHeight="1" spans="1:4">
      <c r="A16" s="251"/>
      <c r="B16" s="253" t="s">
        <v>17</v>
      </c>
      <c r="C16" s="251"/>
      <c r="D16" s="251"/>
    </row>
    <row r="17" s="247" customFormat="1" ht="20.1" customHeight="1" spans="1:4">
      <c r="A17" s="251"/>
      <c r="B17" s="253" t="s">
        <v>18</v>
      </c>
      <c r="C17" s="251"/>
      <c r="D17" s="251"/>
    </row>
    <row r="18" s="247" customFormat="1" ht="20.1" customHeight="1" spans="1:4">
      <c r="A18" s="251"/>
      <c r="B18" s="253" t="s">
        <v>19</v>
      </c>
      <c r="C18" s="251"/>
      <c r="D18" s="251"/>
    </row>
    <row r="19" s="247" customFormat="1" ht="20.1" customHeight="1" spans="1:4">
      <c r="A19" s="251"/>
      <c r="B19" s="252" t="s">
        <v>20</v>
      </c>
      <c r="C19" s="251"/>
      <c r="D19" s="251"/>
    </row>
    <row r="20" s="247" customFormat="1" ht="20.1" customHeight="1" spans="1:4">
      <c r="A20" s="251"/>
      <c r="B20" s="253" t="s">
        <v>21</v>
      </c>
      <c r="C20" s="251"/>
      <c r="D20" s="251"/>
    </row>
    <row r="21" s="247" customFormat="1" ht="20.1" customHeight="1" spans="1:4">
      <c r="A21" s="251"/>
      <c r="B21" s="253" t="s">
        <v>22</v>
      </c>
      <c r="C21" s="251"/>
      <c r="D21" s="251"/>
    </row>
    <row r="22" s="247" customFormat="1" ht="20.1" customHeight="1" spans="1:4">
      <c r="A22" s="251"/>
      <c r="B22" s="253" t="s">
        <v>23</v>
      </c>
      <c r="C22" s="251"/>
      <c r="D22" s="251"/>
    </row>
    <row r="23" s="247" customFormat="1" ht="20.1" customHeight="1" spans="1:4">
      <c r="A23" s="251"/>
      <c r="B23" s="253" t="s">
        <v>24</v>
      </c>
      <c r="C23" s="251"/>
      <c r="D23" s="251"/>
    </row>
    <row r="24" s="247" customFormat="1" ht="20.1" customHeight="1" spans="1:4">
      <c r="A24" s="251"/>
      <c r="B24" s="253" t="s">
        <v>25</v>
      </c>
      <c r="C24" s="251"/>
      <c r="D24" s="251"/>
    </row>
    <row r="25" s="247" customFormat="1" ht="20.1" customHeight="1" spans="1:4">
      <c r="A25" s="251"/>
      <c r="B25" s="253" t="s">
        <v>26</v>
      </c>
      <c r="C25" s="251"/>
      <c r="D25" s="251"/>
    </row>
    <row r="26" s="247" customFormat="1" ht="20.1" customHeight="1" spans="1:4">
      <c r="A26" s="251"/>
      <c r="B26" s="252" t="s">
        <v>27</v>
      </c>
      <c r="C26" s="251"/>
      <c r="D26" s="251"/>
    </row>
    <row r="27" s="247" customFormat="1" ht="20.1" customHeight="1" spans="1:4">
      <c r="A27" s="251"/>
      <c r="B27" s="253" t="s">
        <v>28</v>
      </c>
      <c r="C27" s="251"/>
      <c r="D27" s="251"/>
    </row>
    <row r="28" s="247" customFormat="1" ht="20.1" customHeight="1" spans="1:4">
      <c r="A28" s="251"/>
      <c r="B28" s="253" t="s">
        <v>29</v>
      </c>
      <c r="C28" s="251"/>
      <c r="D28" s="251"/>
    </row>
    <row r="29" s="247" customFormat="1" ht="20.1" customHeight="1" spans="1:4">
      <c r="A29" s="251"/>
      <c r="B29" s="253" t="s">
        <v>30</v>
      </c>
      <c r="C29" s="251"/>
      <c r="D29" s="251"/>
    </row>
    <row r="30" s="247" customFormat="1" ht="14.1" customHeight="1" spans="1:4">
      <c r="A30" s="251"/>
      <c r="B30" s="253"/>
      <c r="C30" s="251"/>
      <c r="D30" s="251"/>
    </row>
    <row r="31" ht="20.1" customHeight="1" spans="1:4">
      <c r="A31" s="248"/>
      <c r="B31" s="250" t="s">
        <v>31</v>
      </c>
      <c r="C31" s="248"/>
      <c r="D31" s="248"/>
    </row>
    <row r="32" ht="20.1" customHeight="1" spans="1:4">
      <c r="A32" s="248"/>
      <c r="B32" s="252" t="s">
        <v>4</v>
      </c>
      <c r="C32" s="248"/>
      <c r="D32" s="248"/>
    </row>
    <row r="33" ht="20.1" customHeight="1" spans="1:4">
      <c r="A33" s="248"/>
      <c r="B33" s="253" t="s">
        <v>32</v>
      </c>
      <c r="C33" s="248"/>
      <c r="D33" s="248"/>
    </row>
    <row r="34" ht="20.1" customHeight="1" spans="1:4">
      <c r="A34" s="248"/>
      <c r="B34" s="253" t="s">
        <v>33</v>
      </c>
      <c r="C34" s="248"/>
      <c r="D34" s="248"/>
    </row>
    <row r="35" ht="20.1" customHeight="1" spans="1:4">
      <c r="A35" s="248"/>
      <c r="B35" s="253" t="s">
        <v>34</v>
      </c>
      <c r="C35" s="248"/>
      <c r="D35" s="248"/>
    </row>
    <row r="36" ht="20.1" customHeight="1" spans="1:4">
      <c r="A36" s="248"/>
      <c r="B36" s="253" t="s">
        <v>35</v>
      </c>
      <c r="C36" s="248"/>
      <c r="D36" s="248"/>
    </row>
    <row r="37" ht="20.1" customHeight="1" spans="1:4">
      <c r="A37" s="248"/>
      <c r="B37" s="253" t="s">
        <v>36</v>
      </c>
      <c r="C37" s="248"/>
      <c r="D37" s="248"/>
    </row>
    <row r="38" ht="20.1" customHeight="1" spans="1:4">
      <c r="A38" s="248"/>
      <c r="B38" s="253" t="s">
        <v>37</v>
      </c>
      <c r="C38" s="248"/>
      <c r="D38" s="248"/>
    </row>
    <row r="39" ht="20.1" customHeight="1" spans="1:4">
      <c r="A39" s="248"/>
      <c r="B39" s="253" t="s">
        <v>38</v>
      </c>
      <c r="C39" s="248"/>
      <c r="D39" s="248"/>
    </row>
    <row r="40" ht="20.1" customHeight="1" spans="1:4">
      <c r="A40" s="248"/>
      <c r="B40" s="253" t="s">
        <v>39</v>
      </c>
      <c r="C40" s="248"/>
      <c r="D40" s="248"/>
    </row>
    <row r="41" ht="20.1" customHeight="1" spans="1:4">
      <c r="A41" s="248"/>
      <c r="B41" s="252" t="s">
        <v>13</v>
      </c>
      <c r="C41" s="248"/>
      <c r="D41" s="248"/>
    </row>
    <row r="42" ht="20.1" customHeight="1" spans="1:4">
      <c r="A42" s="248"/>
      <c r="B42" s="253" t="s">
        <v>40</v>
      </c>
      <c r="C42" s="248"/>
      <c r="D42" s="248"/>
    </row>
    <row r="43" ht="20.1" customHeight="1" spans="1:4">
      <c r="A43" s="248"/>
      <c r="B43" s="253" t="s">
        <v>41</v>
      </c>
      <c r="C43" s="248"/>
      <c r="D43" s="248"/>
    </row>
    <row r="44" ht="20.1" customHeight="1" spans="1:4">
      <c r="A44" s="248"/>
      <c r="B44" s="253" t="s">
        <v>42</v>
      </c>
      <c r="C44" s="248"/>
      <c r="D44" s="248"/>
    </row>
    <row r="45" ht="20.1" customHeight="1" spans="1:4">
      <c r="A45" s="248"/>
      <c r="B45" s="253" t="s">
        <v>43</v>
      </c>
      <c r="C45" s="248"/>
      <c r="D45" s="248"/>
    </row>
    <row r="46" ht="20.1" customHeight="1" spans="1:4">
      <c r="A46" s="248"/>
      <c r="B46" s="253" t="s">
        <v>44</v>
      </c>
      <c r="C46" s="248"/>
      <c r="D46" s="248"/>
    </row>
    <row r="47" ht="20.1" customHeight="1" spans="1:4">
      <c r="A47" s="248"/>
      <c r="B47" s="253" t="s">
        <v>45</v>
      </c>
      <c r="C47" s="248"/>
      <c r="D47" s="248"/>
    </row>
    <row r="48" ht="20.1" customHeight="1" spans="1:4">
      <c r="A48" s="248"/>
      <c r="B48" s="252" t="s">
        <v>20</v>
      </c>
      <c r="C48" s="248"/>
      <c r="D48" s="248"/>
    </row>
    <row r="49" ht="20.1" customHeight="1" spans="1:4">
      <c r="A49" s="248"/>
      <c r="B49" s="253" t="s">
        <v>46</v>
      </c>
      <c r="C49" s="248"/>
      <c r="D49" s="248"/>
    </row>
    <row r="50" ht="20.1" customHeight="1" spans="1:4">
      <c r="A50" s="248"/>
      <c r="B50" s="253" t="s">
        <v>47</v>
      </c>
      <c r="C50" s="248"/>
      <c r="D50" s="248"/>
    </row>
    <row r="51" ht="20.1" customHeight="1" spans="1:4">
      <c r="A51" s="248"/>
      <c r="B51" s="253" t="s">
        <v>48</v>
      </c>
      <c r="C51" s="248"/>
      <c r="D51" s="248"/>
    </row>
    <row r="52" ht="20.1" customHeight="1" spans="1:4">
      <c r="A52" s="248"/>
      <c r="B52" s="253" t="s">
        <v>49</v>
      </c>
      <c r="C52" s="248"/>
      <c r="D52" s="248"/>
    </row>
    <row r="53" ht="20.1" customHeight="1" spans="1:4">
      <c r="A53" s="248"/>
      <c r="B53" s="253" t="s">
        <v>50</v>
      </c>
      <c r="C53" s="248"/>
      <c r="D53" s="248"/>
    </row>
    <row r="54" ht="20.1" customHeight="1" spans="1:4">
      <c r="A54" s="248"/>
      <c r="B54" s="253" t="s">
        <v>51</v>
      </c>
      <c r="C54" s="248"/>
      <c r="D54" s="248"/>
    </row>
    <row r="55" ht="20.1" customHeight="1" spans="1:4">
      <c r="A55" s="248"/>
      <c r="B55" s="252" t="s">
        <v>27</v>
      </c>
      <c r="C55" s="248"/>
      <c r="D55" s="248"/>
    </row>
    <row r="56" ht="20.1" customHeight="1" spans="1:4">
      <c r="A56" s="248"/>
      <c r="B56" s="253" t="s">
        <v>52</v>
      </c>
      <c r="C56" s="248"/>
      <c r="D56" s="248"/>
    </row>
    <row r="57" ht="20.1" customHeight="1" spans="1:4">
      <c r="A57" s="248"/>
      <c r="B57" s="253" t="s">
        <v>53</v>
      </c>
      <c r="C57" s="248"/>
      <c r="D57" s="248"/>
    </row>
    <row r="58" ht="20.1" customHeight="1" spans="1:4">
      <c r="A58" s="248"/>
      <c r="B58" s="253" t="s">
        <v>54</v>
      </c>
      <c r="C58" s="248"/>
      <c r="D58" s="248"/>
    </row>
    <row r="59" ht="12.95" customHeight="1" spans="1:4">
      <c r="A59" s="248"/>
      <c r="B59" s="248"/>
      <c r="C59" s="248"/>
      <c r="D59" s="248"/>
    </row>
    <row r="60" ht="20.1" customHeight="1" spans="1:4">
      <c r="A60" s="248"/>
      <c r="B60" s="250" t="s">
        <v>55</v>
      </c>
      <c r="C60" s="248"/>
      <c r="D60" s="248"/>
    </row>
    <row r="61" ht="20.1" customHeight="1" spans="1:4">
      <c r="A61" s="248"/>
      <c r="B61" s="254" t="s">
        <v>56</v>
      </c>
      <c r="C61" s="248"/>
      <c r="D61" s="248"/>
    </row>
    <row r="62" ht="20.1" customHeight="1" spans="1:4">
      <c r="A62" s="248"/>
      <c r="B62" s="254" t="s">
        <v>57</v>
      </c>
      <c r="C62" s="248"/>
      <c r="D62" s="248"/>
    </row>
    <row r="63" ht="20.1" customHeight="1" spans="1:4">
      <c r="A63" s="248"/>
      <c r="B63" s="254" t="s">
        <v>58</v>
      </c>
      <c r="C63" s="248"/>
      <c r="D63" s="248"/>
    </row>
    <row r="64" ht="20.1" customHeight="1" spans="1:4">
      <c r="A64" s="248"/>
      <c r="B64" s="254" t="s">
        <v>59</v>
      </c>
      <c r="C64" s="248"/>
      <c r="D64" s="248"/>
    </row>
    <row r="65" ht="20.1" customHeight="1" spans="1:4">
      <c r="A65" s="248"/>
      <c r="B65" s="254" t="s">
        <v>60</v>
      </c>
      <c r="C65" s="248"/>
      <c r="D65" s="248"/>
    </row>
    <row r="66" ht="20.1" customHeight="1" spans="2:2">
      <c r="B66" s="255"/>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8" workbookViewId="0">
      <selection activeCell="B5" sqref="B5:C29"/>
    </sheetView>
  </sheetViews>
  <sheetFormatPr defaultColWidth="6.75" defaultRowHeight="11.25"/>
  <cols>
    <col min="1" max="1" width="33.625" style="70" customWidth="1"/>
    <col min="2" max="2" width="17.3166666666667" style="240" customWidth="1"/>
    <col min="3" max="3" width="17.3166666666667" style="119" customWidth="1"/>
    <col min="4" max="4" width="16.6416666666667"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1"/>
      <c r="C2" s="120"/>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2"/>
      <c r="C3" s="121"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3"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7">
        <f>B6+B22</f>
        <v>86858</v>
      </c>
      <c r="C5" s="187">
        <f>C6+C22</f>
        <v>144326</v>
      </c>
      <c r="D5" s="188">
        <f t="shared" ref="D5:D14" si="0">C5/B5</f>
        <v>1.66163162863524</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7">
        <f>SUM(B7:B21)</f>
        <v>81723</v>
      </c>
      <c r="C6" s="187">
        <f>SUM(C7:C21)</f>
        <v>87292</v>
      </c>
      <c r="D6" s="188">
        <f t="shared" si="0"/>
        <v>1.06814483070861</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10" t="s">
        <v>71</v>
      </c>
      <c r="B7" s="191">
        <v>26293</v>
      </c>
      <c r="C7" s="191">
        <v>29876</v>
      </c>
      <c r="D7" s="192">
        <f t="shared" si="0"/>
        <v>1.13627201156201</v>
      </c>
    </row>
    <row r="8" ht="24.95" customHeight="1" spans="1:4">
      <c r="A8" s="110" t="s">
        <v>72</v>
      </c>
      <c r="B8" s="191">
        <v>6770</v>
      </c>
      <c r="C8" s="191">
        <v>6478</v>
      </c>
      <c r="D8" s="192">
        <f t="shared" si="0"/>
        <v>0.956868537666174</v>
      </c>
    </row>
    <row r="9" ht="24.95" customHeight="1" spans="1:4">
      <c r="A9" s="110" t="s">
        <v>73</v>
      </c>
      <c r="B9" s="191">
        <v>3239</v>
      </c>
      <c r="C9" s="191">
        <v>2317</v>
      </c>
      <c r="D9" s="192">
        <f t="shared" si="0"/>
        <v>0.715344242050015</v>
      </c>
    </row>
    <row r="10" ht="24.95" customHeight="1" spans="1:4">
      <c r="A10" s="110" t="s">
        <v>74</v>
      </c>
      <c r="B10" s="191"/>
      <c r="C10" s="191"/>
      <c r="D10" s="192"/>
    </row>
    <row r="11" ht="24.95" customHeight="1" spans="1:4">
      <c r="A11" s="110" t="s">
        <v>75</v>
      </c>
      <c r="B11" s="191">
        <v>6082</v>
      </c>
      <c r="C11" s="191">
        <v>5416</v>
      </c>
      <c r="D11" s="192">
        <f t="shared" si="0"/>
        <v>0.890496547188425</v>
      </c>
    </row>
    <row r="12" ht="24.95" customHeight="1" spans="1:4">
      <c r="A12" s="110" t="s">
        <v>76</v>
      </c>
      <c r="B12" s="191">
        <v>6804</v>
      </c>
      <c r="C12" s="191">
        <v>7448</v>
      </c>
      <c r="D12" s="192">
        <f t="shared" si="0"/>
        <v>1.09465020576132</v>
      </c>
    </row>
    <row r="13" ht="24.95" customHeight="1" spans="1:4">
      <c r="A13" s="110" t="s">
        <v>77</v>
      </c>
      <c r="B13" s="191">
        <v>3231</v>
      </c>
      <c r="C13" s="191">
        <v>3249</v>
      </c>
      <c r="D13" s="192">
        <f t="shared" si="0"/>
        <v>1.00557103064067</v>
      </c>
    </row>
    <row r="14" ht="24.95" customHeight="1" spans="1:4">
      <c r="A14" s="110" t="s">
        <v>78</v>
      </c>
      <c r="B14" s="191">
        <v>14220</v>
      </c>
      <c r="C14" s="191">
        <v>11637</v>
      </c>
      <c r="D14" s="192">
        <f t="shared" si="0"/>
        <v>0.818354430379747</v>
      </c>
    </row>
    <row r="15" ht="24.95" customHeight="1" spans="1:4">
      <c r="A15" s="110" t="s">
        <v>79</v>
      </c>
      <c r="B15" s="191">
        <v>151</v>
      </c>
      <c r="C15" s="191">
        <v>3996</v>
      </c>
      <c r="D15" s="192"/>
    </row>
    <row r="16" ht="24.95" customHeight="1" spans="1:4">
      <c r="A16" s="110" t="s">
        <v>80</v>
      </c>
      <c r="B16" s="191">
        <v>2875</v>
      </c>
      <c r="C16" s="191">
        <v>1</v>
      </c>
      <c r="D16" s="192">
        <f t="shared" ref="D16:D19" si="1">C16/B16</f>
        <v>0.000347826086956522</v>
      </c>
    </row>
    <row r="17" ht="24.95" customHeight="1" spans="1:4">
      <c r="A17" s="110" t="s">
        <v>81</v>
      </c>
      <c r="B17" s="191">
        <v>11947</v>
      </c>
      <c r="C17" s="191">
        <v>16762</v>
      </c>
      <c r="D17" s="192">
        <f t="shared" si="1"/>
        <v>1.40303004938478</v>
      </c>
    </row>
    <row r="18" ht="24.95" customHeight="1" spans="1:4">
      <c r="A18" s="110" t="s">
        <v>82</v>
      </c>
      <c r="B18" s="191"/>
      <c r="C18" s="191"/>
      <c r="D18" s="192"/>
    </row>
    <row r="19" ht="24.95" customHeight="1" spans="1:4">
      <c r="A19" s="110" t="s">
        <v>83</v>
      </c>
      <c r="B19" s="191">
        <v>111</v>
      </c>
      <c r="C19" s="191">
        <v>112</v>
      </c>
      <c r="D19" s="192">
        <f t="shared" si="1"/>
        <v>1.00900900900901</v>
      </c>
    </row>
    <row r="20" ht="24.95" customHeight="1" spans="1:4">
      <c r="A20" s="110" t="s">
        <v>84</v>
      </c>
      <c r="B20" s="191"/>
      <c r="C20" s="191"/>
      <c r="D20" s="192"/>
    </row>
    <row r="21" ht="24.95" customHeight="1" spans="1:4">
      <c r="A21" s="110" t="s">
        <v>85</v>
      </c>
      <c r="B21" s="191"/>
      <c r="C21" s="191"/>
      <c r="D21" s="192"/>
    </row>
    <row r="22" ht="24.95" customHeight="1" spans="1:4">
      <c r="A22" s="189" t="s">
        <v>86</v>
      </c>
      <c r="B22" s="187">
        <f>SUM(B23:B29)</f>
        <v>5135</v>
      </c>
      <c r="C22" s="187">
        <f>SUM(C23:C29)</f>
        <v>57034</v>
      </c>
      <c r="D22" s="188">
        <f t="shared" ref="D22:D26" si="2">C22/B22</f>
        <v>11.1069133398247</v>
      </c>
    </row>
    <row r="23" ht="24.95" customHeight="1" spans="1:10">
      <c r="A23" s="110" t="s">
        <v>87</v>
      </c>
      <c r="B23" s="191"/>
      <c r="C23" s="191"/>
      <c r="D23" s="192"/>
      <c r="J23" s="187"/>
    </row>
    <row r="24" ht="24.95" customHeight="1" spans="1:4">
      <c r="A24" s="110" t="s">
        <v>88</v>
      </c>
      <c r="B24" s="191">
        <v>3065</v>
      </c>
      <c r="C24" s="191">
        <v>4394</v>
      </c>
      <c r="D24" s="192">
        <f t="shared" si="2"/>
        <v>1.43360522022839</v>
      </c>
    </row>
    <row r="25" ht="24.95" customHeight="1" spans="1:4">
      <c r="A25" s="110" t="s">
        <v>89</v>
      </c>
      <c r="B25" s="191">
        <v>11</v>
      </c>
      <c r="C25" s="191">
        <v>3</v>
      </c>
      <c r="D25" s="192"/>
    </row>
    <row r="26" ht="24.95" customHeight="1" spans="1:4">
      <c r="A26" s="110" t="s">
        <v>90</v>
      </c>
      <c r="B26" s="191">
        <v>2059</v>
      </c>
      <c r="C26" s="191">
        <v>52633</v>
      </c>
      <c r="D26" s="192">
        <f t="shared" si="2"/>
        <v>25.5624089363769</v>
      </c>
    </row>
    <row r="27" ht="24.95" customHeight="1" spans="1:4">
      <c r="A27" s="110" t="s">
        <v>91</v>
      </c>
      <c r="B27" s="191"/>
      <c r="C27" s="191"/>
      <c r="D27" s="192"/>
    </row>
    <row r="28" ht="24.95" customHeight="1" spans="1:4">
      <c r="A28" s="110" t="s">
        <v>92</v>
      </c>
      <c r="B28" s="191"/>
      <c r="C28" s="191"/>
      <c r="D28" s="192"/>
    </row>
    <row r="29" ht="24.95" customHeight="1" spans="1:4">
      <c r="A29" s="110" t="s">
        <v>93</v>
      </c>
      <c r="B29" s="191"/>
      <c r="C29" s="191">
        <v>4</v>
      </c>
      <c r="D29" s="192"/>
    </row>
    <row r="30" ht="21" customHeight="1" spans="1:4">
      <c r="A30" s="244" t="s">
        <v>94</v>
      </c>
      <c r="B30" s="245"/>
      <c r="C30" s="246"/>
      <c r="D30" s="244"/>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B9" sqref="B9"/>
    </sheetView>
  </sheetViews>
  <sheetFormatPr defaultColWidth="6.75" defaultRowHeight="11.25"/>
  <cols>
    <col min="1" max="1" width="35.625" style="49" customWidth="1"/>
    <col min="2" max="2" width="16.4666666666667" style="49" customWidth="1"/>
    <col min="3" max="3" width="17.15" style="101"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SUM(B6:B29)</f>
        <v>118417</v>
      </c>
      <c r="C5" s="96">
        <f>SUM(C6:C29)</f>
        <v>104210</v>
      </c>
      <c r="D5" s="109">
        <f t="shared" ref="D5:D9" si="0">C5/B5</f>
        <v>0.880025671989664</v>
      </c>
    </row>
    <row r="6" s="4" customFormat="1" ht="24.95" customHeight="1" spans="1:45">
      <c r="A6" s="97" t="s">
        <v>98</v>
      </c>
      <c r="B6" s="98">
        <v>12600</v>
      </c>
      <c r="C6" s="98">
        <v>7470</v>
      </c>
      <c r="D6" s="112">
        <f t="shared" si="0"/>
        <v>0.592857142857143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98"/>
      <c r="C7" s="98"/>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98">
        <v>3</v>
      </c>
      <c r="C8" s="98"/>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98">
        <v>596</v>
      </c>
      <c r="C9" s="98">
        <v>562</v>
      </c>
      <c r="D9" s="112">
        <f t="shared" si="0"/>
        <v>0.942953020134228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98"/>
      <c r="C10" s="98"/>
      <c r="D10" s="11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98">
        <v>7657</v>
      </c>
      <c r="C11" s="98">
        <v>12973</v>
      </c>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98">
        <v>282</v>
      </c>
      <c r="C12" s="98">
        <v>180</v>
      </c>
      <c r="D12" s="112">
        <f t="shared" ref="D12:D17" si="1">C12/B12</f>
        <v>0.638297872340426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98">
        <v>810</v>
      </c>
      <c r="C13" s="98">
        <v>181</v>
      </c>
      <c r="D13" s="112">
        <f t="shared" si="1"/>
        <v>0.223456790123457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98">
        <v>465</v>
      </c>
      <c r="C14" s="98">
        <v>55</v>
      </c>
      <c r="D14" s="112">
        <f t="shared" si="1"/>
        <v>0.118279569892473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98">
        <v>250</v>
      </c>
      <c r="C15" s="98"/>
      <c r="D15" s="112">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98">
        <v>33091</v>
      </c>
      <c r="C16" s="98">
        <v>56223</v>
      </c>
      <c r="D16" s="112">
        <f t="shared" si="1"/>
        <v>1.6990420355988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98">
        <v>1745</v>
      </c>
      <c r="C17" s="98"/>
      <c r="D17" s="112">
        <f t="shared" si="1"/>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98"/>
      <c r="C18" s="98"/>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98">
        <v>58575</v>
      </c>
      <c r="C19" s="98">
        <v>26492</v>
      </c>
      <c r="D19" s="112">
        <f>C19/B19</f>
        <v>0.452274861288946</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98"/>
      <c r="C20" s="98"/>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98"/>
      <c r="C21" s="98"/>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98"/>
      <c r="C22" s="98"/>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98"/>
      <c r="C23" s="98"/>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98">
        <v>2343</v>
      </c>
      <c r="C24" s="98">
        <v>74</v>
      </c>
      <c r="D24" s="112">
        <f>C24/B24</f>
        <v>0.0315834400341443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98"/>
      <c r="C25" s="98"/>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98"/>
      <c r="C26" s="98"/>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98"/>
      <c r="C27" s="98"/>
      <c r="D27" s="112"/>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98"/>
      <c r="C28" s="98"/>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237"/>
      <c r="C29" s="237"/>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3"/>
      <c r="B30" s="193"/>
      <c r="C30" s="194"/>
      <c r="D30" s="19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C25" sqref="C25"/>
    </sheetView>
  </sheetViews>
  <sheetFormatPr defaultColWidth="6.75" defaultRowHeight="11.25"/>
  <cols>
    <col min="1" max="1" width="35.625" style="49" customWidth="1"/>
    <col min="2" max="2" width="16.8083333333333" style="49" customWidth="1"/>
    <col min="3" max="3" width="16.1333333333333" style="101" customWidth="1"/>
    <col min="4" max="4" width="16.3"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2"/>
      <c r="D2" s="50"/>
      <c r="E2" s="51"/>
      <c r="F2" s="51"/>
      <c r="G2" s="51"/>
      <c r="H2" s="51"/>
      <c r="I2" s="51"/>
      <c r="J2" s="51"/>
      <c r="K2" s="51"/>
      <c r="L2" s="116"/>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6"/>
      <c r="C3" s="104" t="s">
        <v>63</v>
      </c>
      <c r="D3" s="105" t="s">
        <v>64</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65</v>
      </c>
      <c r="B4" s="56" t="s">
        <v>66</v>
      </c>
      <c r="C4" s="93" t="s">
        <v>67</v>
      </c>
      <c r="D4" s="94" t="s">
        <v>68</v>
      </c>
      <c r="E4" s="55"/>
      <c r="F4" s="55"/>
      <c r="G4" s="55"/>
      <c r="H4" s="55"/>
      <c r="I4" s="55"/>
      <c r="J4" s="55"/>
      <c r="K4" s="55"/>
      <c r="L4" s="118"/>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7">
        <f>B6+B22</f>
        <v>86858</v>
      </c>
      <c r="C5" s="187">
        <f>C6+C22</f>
        <v>144326</v>
      </c>
      <c r="D5" s="188">
        <f t="shared" ref="D5:D14" si="0">C5/B5</f>
        <v>1.66163162863524</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7">
        <f>SUM(B7:B21)</f>
        <v>81723</v>
      </c>
      <c r="C6" s="187">
        <f>SUM(C7:C21)</f>
        <v>87292</v>
      </c>
      <c r="D6" s="188">
        <f t="shared" si="0"/>
        <v>1.06814483070861</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71</v>
      </c>
      <c r="B7" s="191">
        <v>26293</v>
      </c>
      <c r="C7" s="191">
        <v>29876</v>
      </c>
      <c r="D7" s="192">
        <f t="shared" si="0"/>
        <v>1.13627201156201</v>
      </c>
    </row>
    <row r="8" s="70" customFormat="1" ht="24.95" customHeight="1" spans="1:4">
      <c r="A8" s="110" t="s">
        <v>72</v>
      </c>
      <c r="B8" s="191">
        <v>6770</v>
      </c>
      <c r="C8" s="191">
        <v>6478</v>
      </c>
      <c r="D8" s="192">
        <f t="shared" si="0"/>
        <v>0.956868537666174</v>
      </c>
    </row>
    <row r="9" s="70" customFormat="1" ht="24.95" customHeight="1" spans="1:4">
      <c r="A9" s="110" t="s">
        <v>73</v>
      </c>
      <c r="B9" s="191">
        <v>3239</v>
      </c>
      <c r="C9" s="191">
        <v>2317</v>
      </c>
      <c r="D9" s="192">
        <f t="shared" si="0"/>
        <v>0.715344242050015</v>
      </c>
    </row>
    <row r="10" s="70" customFormat="1" ht="24.95" customHeight="1" spans="1:4">
      <c r="A10" s="110" t="s">
        <v>74</v>
      </c>
      <c r="B10" s="191"/>
      <c r="C10" s="191"/>
      <c r="D10" s="192" t="e">
        <f t="shared" si="0"/>
        <v>#DIV/0!</v>
      </c>
    </row>
    <row r="11" s="70" customFormat="1" ht="24.95" customHeight="1" spans="1:4">
      <c r="A11" s="110" t="s">
        <v>75</v>
      </c>
      <c r="B11" s="191">
        <v>6082</v>
      </c>
      <c r="C11" s="191">
        <v>5416</v>
      </c>
      <c r="D11" s="192">
        <f t="shared" si="0"/>
        <v>0.890496547188425</v>
      </c>
    </row>
    <row r="12" s="70" customFormat="1" ht="24.95" customHeight="1" spans="1:4">
      <c r="A12" s="110" t="s">
        <v>76</v>
      </c>
      <c r="B12" s="191">
        <v>6804</v>
      </c>
      <c r="C12" s="191">
        <v>7448</v>
      </c>
      <c r="D12" s="192">
        <f t="shared" si="0"/>
        <v>1.09465020576132</v>
      </c>
    </row>
    <row r="13" s="70" customFormat="1" ht="24.95" customHeight="1" spans="1:4">
      <c r="A13" s="110" t="s">
        <v>77</v>
      </c>
      <c r="B13" s="191">
        <v>3231</v>
      </c>
      <c r="C13" s="191">
        <v>3249</v>
      </c>
      <c r="D13" s="192">
        <f t="shared" si="0"/>
        <v>1.00557103064067</v>
      </c>
    </row>
    <row r="14" s="70" customFormat="1" ht="24.95" customHeight="1" spans="1:4">
      <c r="A14" s="110" t="s">
        <v>78</v>
      </c>
      <c r="B14" s="191">
        <v>14220</v>
      </c>
      <c r="C14" s="191">
        <v>11637</v>
      </c>
      <c r="D14" s="192">
        <f t="shared" si="0"/>
        <v>0.818354430379747</v>
      </c>
    </row>
    <row r="15" s="70" customFormat="1" ht="24.95" customHeight="1" spans="1:4">
      <c r="A15" s="110" t="s">
        <v>79</v>
      </c>
      <c r="B15" s="191">
        <v>151</v>
      </c>
      <c r="C15" s="191">
        <v>3996</v>
      </c>
      <c r="D15" s="192"/>
    </row>
    <row r="16" s="70" customFormat="1" ht="24.95" customHeight="1" spans="1:4">
      <c r="A16" s="110" t="s">
        <v>80</v>
      </c>
      <c r="B16" s="191">
        <v>2875</v>
      </c>
      <c r="C16" s="191">
        <v>1</v>
      </c>
      <c r="D16" s="192">
        <f t="shared" ref="D16:D19" si="1">C16/B16</f>
        <v>0.000347826086956522</v>
      </c>
    </row>
    <row r="17" s="70" customFormat="1" ht="24.95" customHeight="1" spans="1:4">
      <c r="A17" s="110" t="s">
        <v>81</v>
      </c>
      <c r="B17" s="191">
        <v>11947</v>
      </c>
      <c r="C17" s="191">
        <v>16762</v>
      </c>
      <c r="D17" s="192">
        <f t="shared" si="1"/>
        <v>1.40303004938478</v>
      </c>
    </row>
    <row r="18" s="70" customFormat="1" ht="24.95" customHeight="1" spans="1:4">
      <c r="A18" s="110" t="s">
        <v>82</v>
      </c>
      <c r="B18" s="191"/>
      <c r="C18" s="191"/>
      <c r="D18" s="192"/>
    </row>
    <row r="19" s="70" customFormat="1" ht="24.95" customHeight="1" spans="1:4">
      <c r="A19" s="110" t="s">
        <v>83</v>
      </c>
      <c r="B19" s="191">
        <v>111</v>
      </c>
      <c r="C19" s="191">
        <v>112</v>
      </c>
      <c r="D19" s="192">
        <f t="shared" si="1"/>
        <v>1.00900900900901</v>
      </c>
    </row>
    <row r="20" s="70" customFormat="1" ht="24.95" customHeight="1" spans="1:4">
      <c r="A20" s="110" t="s">
        <v>84</v>
      </c>
      <c r="B20" s="191"/>
      <c r="C20" s="191"/>
      <c r="D20" s="192"/>
    </row>
    <row r="21" s="70" customFormat="1" ht="24.95" customHeight="1" spans="1:4">
      <c r="A21" s="110" t="s">
        <v>85</v>
      </c>
      <c r="B21" s="191"/>
      <c r="C21" s="191"/>
      <c r="D21" s="192"/>
    </row>
    <row r="22" s="70" customFormat="1" ht="24.95" customHeight="1" spans="1:4">
      <c r="A22" s="189" t="s">
        <v>86</v>
      </c>
      <c r="B22" s="187">
        <f>SUM(B23:B29)</f>
        <v>5135</v>
      </c>
      <c r="C22" s="187">
        <f>SUM(C23:C29)</f>
        <v>57034</v>
      </c>
      <c r="D22" s="188">
        <f t="shared" ref="D22:D26" si="2">C22/B22</f>
        <v>11.1069133398247</v>
      </c>
    </row>
    <row r="23" s="70" customFormat="1" ht="26.1" customHeight="1" spans="1:4">
      <c r="A23" s="110" t="s">
        <v>87</v>
      </c>
      <c r="B23" s="191"/>
      <c r="C23" s="191"/>
      <c r="D23" s="192"/>
    </row>
    <row r="24" s="70" customFormat="1" ht="26.1" customHeight="1" spans="1:4">
      <c r="A24" s="110" t="s">
        <v>88</v>
      </c>
      <c r="B24" s="191">
        <v>3065</v>
      </c>
      <c r="C24" s="191">
        <v>4394</v>
      </c>
      <c r="D24" s="192">
        <f t="shared" si="2"/>
        <v>1.43360522022839</v>
      </c>
    </row>
    <row r="25" ht="26.1" customHeight="1" spans="1:4">
      <c r="A25" s="110" t="s">
        <v>89</v>
      </c>
      <c r="B25" s="191">
        <v>11</v>
      </c>
      <c r="C25" s="191">
        <v>3</v>
      </c>
      <c r="D25" s="192"/>
    </row>
    <row r="26" ht="26.1" customHeight="1" spans="1:4">
      <c r="A26" s="110" t="s">
        <v>90</v>
      </c>
      <c r="B26" s="191">
        <v>2059</v>
      </c>
      <c r="C26" s="191">
        <v>52633</v>
      </c>
      <c r="D26" s="192">
        <f t="shared" si="2"/>
        <v>25.5624089363769</v>
      </c>
    </row>
    <row r="27" ht="26.1" customHeight="1" spans="1:4">
      <c r="A27" s="110" t="s">
        <v>91</v>
      </c>
      <c r="B27" s="191"/>
      <c r="C27" s="191"/>
      <c r="D27" s="192"/>
    </row>
    <row r="28" ht="26.1" customHeight="1" spans="1:4">
      <c r="A28" s="110" t="s">
        <v>92</v>
      </c>
      <c r="B28" s="191"/>
      <c r="C28" s="191"/>
      <c r="D28" s="192"/>
    </row>
    <row r="29" ht="26.1" customHeight="1" spans="1:4">
      <c r="A29" s="110" t="s">
        <v>93</v>
      </c>
      <c r="B29" s="191"/>
      <c r="C29" s="191">
        <v>4</v>
      </c>
      <c r="D29" s="192"/>
    </row>
    <row r="30" spans="1:4">
      <c r="A30" s="193"/>
      <c r="B30" s="193"/>
      <c r="C30" s="194"/>
      <c r="D30" s="19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B6" sqref="B6"/>
    </sheetView>
  </sheetViews>
  <sheetFormatPr defaultColWidth="10" defaultRowHeight="14.25" outlineLevelRow="1" outlineLevelCol="3"/>
  <cols>
    <col min="1" max="2" width="20.625" style="235" customWidth="1"/>
    <col min="3" max="3" width="43.75" style="235" customWidth="1"/>
    <col min="4" max="4" width="0.25" style="235" customWidth="1"/>
    <col min="5" max="5" width="28.875" style="235" customWidth="1"/>
    <col min="6" max="16384" width="10" style="235"/>
  </cols>
  <sheetData>
    <row r="1" ht="87" customHeight="1" spans="1:4">
      <c r="A1" s="90" t="s">
        <v>123</v>
      </c>
      <c r="B1" s="91"/>
      <c r="C1" s="91"/>
      <c r="D1" s="91"/>
    </row>
    <row r="2" ht="339" customHeight="1" spans="1:4">
      <c r="A2" s="238" t="s">
        <v>124</v>
      </c>
      <c r="B2" s="239"/>
      <c r="C2" s="239"/>
      <c r="D2" s="239"/>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I21" sqref="I21"/>
    </sheetView>
  </sheetViews>
  <sheetFormatPr defaultColWidth="6.75" defaultRowHeight="11.25"/>
  <cols>
    <col min="1" max="1" width="36.9833333333333" style="49" customWidth="1"/>
    <col min="2" max="2" width="16.3" style="49" customWidth="1"/>
    <col min="3" max="3" width="15.625" style="101" customWidth="1"/>
    <col min="4" max="4" width="15.9666666666667" style="49" customWidth="1"/>
    <col min="5" max="42" width="9" style="49" customWidth="1"/>
    <col min="43" max="16384" width="6.75" style="49"/>
  </cols>
  <sheetData>
    <row r="1" ht="19.5" customHeight="1" spans="1:1">
      <c r="A1" s="4" t="s">
        <v>125</v>
      </c>
    </row>
    <row r="2" ht="30.75" customHeight="1" spans="1:42">
      <c r="A2" s="50" t="s">
        <v>96</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96">
        <f>SUM(B6:B29)</f>
        <v>118417</v>
      </c>
      <c r="C5" s="96">
        <f>SUM(C6:C29)</f>
        <v>104210</v>
      </c>
      <c r="D5" s="109">
        <f t="shared" ref="D5:D9" si="0">C5/B5</f>
        <v>0.880025671989664</v>
      </c>
    </row>
    <row r="6" s="4" customFormat="1" ht="24.95" customHeight="1" spans="1:42">
      <c r="A6" s="97" t="s">
        <v>98</v>
      </c>
      <c r="B6" s="98">
        <v>12600</v>
      </c>
      <c r="C6" s="98">
        <v>7470</v>
      </c>
      <c r="D6" s="112">
        <f t="shared" si="0"/>
        <v>0.592857142857143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98"/>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v>3</v>
      </c>
      <c r="C8" s="98"/>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v>596</v>
      </c>
      <c r="C9" s="98">
        <v>562</v>
      </c>
      <c r="D9" s="112">
        <f t="shared" si="0"/>
        <v>0.942953020134228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98"/>
      <c r="C10" s="98"/>
      <c r="D10" s="112"/>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4" customFormat="1" ht="24.95" customHeight="1" spans="1:42">
      <c r="A11" s="97" t="s">
        <v>103</v>
      </c>
      <c r="B11" s="98">
        <v>7657</v>
      </c>
      <c r="C11" s="98">
        <v>12973</v>
      </c>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282</v>
      </c>
      <c r="C12" s="98">
        <v>180</v>
      </c>
      <c r="D12" s="112">
        <f t="shared" ref="D12:D17" si="1">C12/B12</f>
        <v>0.638297872340426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810</v>
      </c>
      <c r="C13" s="98">
        <v>181</v>
      </c>
      <c r="D13" s="112">
        <f t="shared" si="1"/>
        <v>0.223456790123457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465</v>
      </c>
      <c r="C14" s="98">
        <v>55</v>
      </c>
      <c r="D14" s="112">
        <f t="shared" si="1"/>
        <v>0.118279569892473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250</v>
      </c>
      <c r="C15" s="98"/>
      <c r="D15" s="112">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33091</v>
      </c>
      <c r="C16" s="98">
        <v>56223</v>
      </c>
      <c r="D16" s="112">
        <f t="shared" si="1"/>
        <v>1.6990420355988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1745</v>
      </c>
      <c r="C17" s="98"/>
      <c r="D17" s="112">
        <f t="shared" si="1"/>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98"/>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v>58575</v>
      </c>
      <c r="C19" s="98">
        <v>26492</v>
      </c>
      <c r="D19" s="112">
        <f>C19/B19</f>
        <v>0.452274861288946</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98"/>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98"/>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98"/>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c r="C23" s="98"/>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2343</v>
      </c>
      <c r="C24" s="98">
        <v>74</v>
      </c>
      <c r="D24" s="112">
        <f>C24/B24</f>
        <v>0.0315834400341443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98"/>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98"/>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98"/>
      <c r="D27" s="112"/>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98"/>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37"/>
      <c r="C29" s="237"/>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3"/>
      <c r="B30" s="193"/>
      <c r="C30" s="194"/>
      <c r="D30" s="19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1" sqref="A1:D1"/>
    </sheetView>
  </sheetViews>
  <sheetFormatPr defaultColWidth="10" defaultRowHeight="14.25" outlineLevelCol="3"/>
  <cols>
    <col min="1" max="3" width="20.625" style="235" customWidth="1"/>
    <col min="4" max="4" width="26.75" style="235" customWidth="1"/>
    <col min="5" max="5" width="28.875" style="235" customWidth="1"/>
    <col min="6" max="16384" width="10" style="235"/>
  </cols>
  <sheetData>
    <row r="1" ht="95" customHeight="1" spans="1:4">
      <c r="A1" s="90" t="s">
        <v>126</v>
      </c>
      <c r="B1" s="90"/>
      <c r="C1" s="90"/>
      <c r="D1" s="90"/>
    </row>
    <row r="2" ht="93" customHeight="1" spans="1:4">
      <c r="A2" s="141" t="s">
        <v>127</v>
      </c>
      <c r="B2" s="141"/>
      <c r="C2" s="141"/>
      <c r="D2" s="141"/>
    </row>
    <row r="3" ht="93" customHeight="1" spans="1:4">
      <c r="A3" s="141"/>
      <c r="B3" s="141"/>
      <c r="C3" s="141"/>
      <c r="D3" s="141"/>
    </row>
    <row r="4" ht="93" customHeight="1" spans="1:4">
      <c r="A4" s="141"/>
      <c r="B4" s="141"/>
      <c r="C4" s="141"/>
      <c r="D4" s="141"/>
    </row>
    <row r="5" ht="93" customHeight="1" spans="1:4">
      <c r="A5" s="141"/>
      <c r="B5" s="141"/>
      <c r="C5" s="141"/>
      <c r="D5" s="141"/>
    </row>
    <row r="6" ht="93" customHeight="1" spans="1:4">
      <c r="A6" s="141"/>
      <c r="B6" s="141"/>
      <c r="C6" s="141"/>
      <c r="D6" s="141"/>
    </row>
    <row r="7" ht="147" customHeight="1" spans="1:4">
      <c r="A7" s="141"/>
      <c r="B7" s="141"/>
      <c r="C7" s="141"/>
      <c r="D7" s="141"/>
    </row>
    <row r="8" ht="13.5" customHeight="1" spans="1:4">
      <c r="A8" s="236"/>
      <c r="B8" s="236"/>
      <c r="C8" s="236"/>
      <c r="D8" s="236"/>
    </row>
    <row r="9" ht="13.5" customHeight="1" spans="1:4">
      <c r="A9" s="236"/>
      <c r="B9" s="236"/>
      <c r="C9" s="236"/>
      <c r="D9" s="236"/>
    </row>
    <row r="10" ht="13.5" customHeight="1" spans="1:4">
      <c r="A10" s="236"/>
      <c r="B10" s="236"/>
      <c r="C10" s="236"/>
      <c r="D10" s="236"/>
    </row>
    <row r="11" ht="13.5" customHeight="1" spans="1:4">
      <c r="A11" s="236"/>
      <c r="B11" s="236"/>
      <c r="C11" s="236"/>
      <c r="D11" s="236"/>
    </row>
    <row r="12" ht="13.5" customHeight="1" spans="1:4">
      <c r="A12" s="236"/>
      <c r="B12" s="236"/>
      <c r="C12" s="236"/>
      <c r="D12" s="236"/>
    </row>
    <row r="13" ht="13.5" customHeight="1" spans="1:4">
      <c r="A13" s="236"/>
      <c r="B13" s="236"/>
      <c r="C13" s="236"/>
      <c r="D13" s="236"/>
    </row>
    <row r="14" ht="13.5" customHeight="1" spans="1:4">
      <c r="A14" s="236"/>
      <c r="B14" s="236"/>
      <c r="C14" s="236"/>
      <c r="D14" s="236"/>
    </row>
    <row r="15" ht="13.5" customHeight="1" spans="1:4">
      <c r="A15" s="236"/>
      <c r="B15" s="236"/>
      <c r="C15" s="236"/>
      <c r="D15" s="236"/>
    </row>
    <row r="16" ht="13.5" customHeight="1" spans="1:4">
      <c r="A16" s="236"/>
      <c r="B16" s="236"/>
      <c r="C16" s="236"/>
      <c r="D16" s="236"/>
    </row>
    <row r="17" ht="13.5" customHeight="1" spans="1:4">
      <c r="A17" s="236"/>
      <c r="B17" s="236"/>
      <c r="C17" s="236"/>
      <c r="D17" s="236"/>
    </row>
    <row r="18" ht="13.5" customHeight="1" spans="1:4">
      <c r="A18" s="236"/>
      <c r="B18" s="236"/>
      <c r="C18" s="236"/>
      <c r="D18" s="236"/>
    </row>
    <row r="19" ht="13.5" customHeight="1" spans="1:4">
      <c r="A19" s="236"/>
      <c r="B19" s="236"/>
      <c r="C19" s="236"/>
      <c r="D19" s="236"/>
    </row>
    <row r="20" ht="13.5" customHeight="1" spans="1:4">
      <c r="A20" s="236"/>
      <c r="B20" s="236"/>
      <c r="C20" s="236"/>
      <c r="D20" s="236"/>
    </row>
    <row r="21" ht="13.5" customHeight="1" spans="1:4">
      <c r="A21" s="236"/>
      <c r="B21" s="236"/>
      <c r="C21" s="236"/>
      <c r="D21" s="236"/>
    </row>
    <row r="22" ht="13.5" customHeight="1" spans="1:4">
      <c r="A22" s="236"/>
      <c r="B22" s="236"/>
      <c r="C22" s="236"/>
      <c r="D22" s="236"/>
    </row>
    <row r="23" ht="13.5" customHeight="1" spans="1:4">
      <c r="A23" s="236"/>
      <c r="B23" s="236"/>
      <c r="C23" s="236"/>
      <c r="D23" s="236"/>
    </row>
    <row r="24" ht="13.5" customHeight="1" spans="1:4">
      <c r="A24" s="236"/>
      <c r="B24" s="236"/>
      <c r="C24" s="236"/>
      <c r="D24" s="236"/>
    </row>
    <row r="25" ht="13.5" customHeight="1" spans="1:4">
      <c r="A25" s="236"/>
      <c r="B25" s="236"/>
      <c r="C25" s="236"/>
      <c r="D25" s="236"/>
    </row>
    <row r="26" ht="13.5" customHeight="1" spans="1:4">
      <c r="A26" s="236"/>
      <c r="B26" s="236"/>
      <c r="C26" s="236"/>
      <c r="D26" s="236"/>
    </row>
    <row r="27" ht="13.5" customHeight="1" spans="1:4">
      <c r="A27" s="236"/>
      <c r="B27" s="236"/>
      <c r="C27" s="236"/>
      <c r="D27" s="236"/>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50" workbookViewId="0">
      <selection activeCell="B54" sqref="B54"/>
    </sheetView>
  </sheetViews>
  <sheetFormatPr defaultColWidth="6.75" defaultRowHeight="11.25"/>
  <cols>
    <col min="1" max="1" width="50.4083333333333" style="49" customWidth="1"/>
    <col min="2" max="2" width="16.1083333333333" style="49" customWidth="1"/>
    <col min="3" max="3" width="18.125" style="101" customWidth="1"/>
    <col min="4" max="4" width="9" style="49" customWidth="1"/>
    <col min="5" max="5" width="0.75" style="49" customWidth="1"/>
    <col min="6" max="16384" width="6.75" style="49"/>
  </cols>
  <sheetData>
    <row r="1" ht="19.5" customHeight="1" spans="1:1">
      <c r="A1" s="4" t="s">
        <v>128</v>
      </c>
    </row>
    <row r="2" s="156" customFormat="1" ht="44" customHeight="1" spans="1:248">
      <c r="A2" s="160" t="s">
        <v>129</v>
      </c>
      <c r="B2" s="160"/>
      <c r="C2" s="23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57" customFormat="1" ht="19.5" customHeight="1" spans="1:248">
      <c r="A3" s="162"/>
      <c r="B3" s="53"/>
      <c r="C3" s="227" t="s">
        <v>64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row>
    <row r="4" s="158" customFormat="1" ht="29.1" customHeight="1" spans="1:248">
      <c r="A4" s="94" t="s">
        <v>65</v>
      </c>
      <c r="B4" s="94" t="s">
        <v>130</v>
      </c>
      <c r="C4" s="107" t="s">
        <v>131</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70"/>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row>
    <row r="5" s="159" customFormat="1" ht="20.1" customHeight="1" spans="1:3">
      <c r="A5" s="171" t="s">
        <v>132</v>
      </c>
      <c r="B5" s="172">
        <v>6286</v>
      </c>
      <c r="C5" s="172">
        <v>19679</v>
      </c>
    </row>
    <row r="6" s="159" customFormat="1" ht="20.1" customHeight="1" spans="1:3">
      <c r="A6" s="167" t="s">
        <v>133</v>
      </c>
      <c r="B6" s="172"/>
      <c r="C6" s="172"/>
    </row>
    <row r="7" s="159" customFormat="1" ht="20.1" customHeight="1" spans="1:3">
      <c r="A7" s="167" t="s">
        <v>134</v>
      </c>
      <c r="B7" s="172"/>
      <c r="C7" s="172"/>
    </row>
    <row r="8" s="159" customFormat="1" ht="20.1" customHeight="1" spans="1:3">
      <c r="A8" s="167" t="s">
        <v>135</v>
      </c>
      <c r="B8" s="172"/>
      <c r="C8" s="172"/>
    </row>
    <row r="9" s="159" customFormat="1" ht="20.1" customHeight="1" spans="1:3">
      <c r="A9" s="167" t="s">
        <v>136</v>
      </c>
      <c r="B9" s="172"/>
      <c r="C9" s="172"/>
    </row>
    <row r="10" s="159" customFormat="1" ht="20.1" customHeight="1" spans="1:3">
      <c r="A10" s="167" t="s">
        <v>137</v>
      </c>
      <c r="B10" s="172"/>
      <c r="C10" s="172"/>
    </row>
    <row r="11" s="159" customFormat="1" ht="20.1" customHeight="1" spans="1:3">
      <c r="A11" s="167" t="s">
        <v>138</v>
      </c>
      <c r="B11" s="172"/>
      <c r="C11" s="172"/>
    </row>
    <row r="12" s="159" customFormat="1" ht="20.1" customHeight="1" spans="1:3">
      <c r="A12" s="167" t="s">
        <v>139</v>
      </c>
      <c r="B12" s="172"/>
      <c r="C12" s="172"/>
    </row>
    <row r="13" s="159" customFormat="1" ht="20.1" customHeight="1" spans="1:3">
      <c r="A13" s="167" t="s">
        <v>140</v>
      </c>
      <c r="B13" s="172"/>
      <c r="C13" s="172"/>
    </row>
    <row r="14" s="159" customFormat="1" ht="20.1" customHeight="1" spans="1:3">
      <c r="A14" s="167" t="s">
        <v>141</v>
      </c>
      <c r="B14" s="172"/>
      <c r="C14" s="172"/>
    </row>
    <row r="15" s="159" customFormat="1" ht="20.1" customHeight="1" spans="1:3">
      <c r="A15" s="167" t="s">
        <v>142</v>
      </c>
      <c r="B15" s="172"/>
      <c r="C15" s="172"/>
    </row>
    <row r="16" s="159" customFormat="1" ht="20.1" customHeight="1" spans="1:3">
      <c r="A16" s="167" t="s">
        <v>143</v>
      </c>
      <c r="B16" s="172">
        <v>4457</v>
      </c>
      <c r="C16" s="172">
        <v>3631</v>
      </c>
    </row>
    <row r="17" s="159" customFormat="1" ht="20.1" customHeight="1" spans="1:3">
      <c r="A17" s="167" t="s">
        <v>144</v>
      </c>
      <c r="B17" s="172"/>
      <c r="C17" s="172"/>
    </row>
    <row r="18" s="159" customFormat="1" ht="20.1" customHeight="1" spans="1:3">
      <c r="A18" s="167" t="s">
        <v>145</v>
      </c>
      <c r="B18" s="172"/>
      <c r="C18" s="172"/>
    </row>
    <row r="19" s="159" customFormat="1" ht="20.1" customHeight="1" spans="1:3">
      <c r="A19" s="167" t="s">
        <v>146</v>
      </c>
      <c r="B19" s="172"/>
      <c r="C19" s="172"/>
    </row>
    <row r="20" s="159" customFormat="1" ht="20.1" customHeight="1" spans="1:3">
      <c r="A20" s="167" t="s">
        <v>147</v>
      </c>
      <c r="B20" s="172"/>
      <c r="C20" s="172"/>
    </row>
    <row r="21" s="159" customFormat="1" ht="20.1" customHeight="1" spans="1:3">
      <c r="A21" s="167" t="s">
        <v>148</v>
      </c>
      <c r="B21" s="172"/>
      <c r="C21" s="172"/>
    </row>
    <row r="22" s="159" customFormat="1" ht="20.1" customHeight="1" spans="1:3">
      <c r="A22" s="167" t="s">
        <v>149</v>
      </c>
      <c r="B22" s="172"/>
      <c r="C22" s="172"/>
    </row>
    <row r="23" s="159" customFormat="1" ht="20.1" customHeight="1" spans="1:3">
      <c r="A23" s="167" t="s">
        <v>150</v>
      </c>
      <c r="B23" s="172">
        <v>1829</v>
      </c>
      <c r="C23" s="172">
        <v>16048</v>
      </c>
    </row>
    <row r="24" s="159" customFormat="1" ht="20.1" customHeight="1" spans="1:3">
      <c r="A24" s="167" t="s">
        <v>151</v>
      </c>
      <c r="B24" s="172"/>
      <c r="C24" s="172"/>
    </row>
    <row r="25" s="159" customFormat="1" ht="20.1" customHeight="1" spans="1:3">
      <c r="A25" s="167" t="s">
        <v>152</v>
      </c>
      <c r="B25" s="172"/>
      <c r="C25" s="172"/>
    </row>
    <row r="26" s="159" customFormat="1" ht="20.1" customHeight="1" spans="1:3">
      <c r="A26" s="167" t="s">
        <v>153</v>
      </c>
      <c r="B26" s="172"/>
      <c r="C26" s="172"/>
    </row>
    <row r="27" s="159" customFormat="1" ht="20.1" customHeight="1" spans="1:3">
      <c r="A27" s="167" t="s">
        <v>154</v>
      </c>
      <c r="B27" s="172"/>
      <c r="C27" s="172"/>
    </row>
    <row r="28" s="159" customFormat="1" ht="20.1" customHeight="1" spans="1:3">
      <c r="A28" s="167" t="s">
        <v>155</v>
      </c>
      <c r="B28" s="230"/>
      <c r="C28" s="172"/>
    </row>
    <row r="29" s="159" customFormat="1" ht="20.1" customHeight="1" spans="1:3">
      <c r="A29" s="167" t="s">
        <v>156</v>
      </c>
      <c r="B29" s="230"/>
      <c r="C29" s="172"/>
    </row>
    <row r="30" s="159" customFormat="1" ht="20.1" customHeight="1" spans="1:3">
      <c r="A30" s="167" t="s">
        <v>157</v>
      </c>
      <c r="B30" s="230"/>
      <c r="C30" s="172"/>
    </row>
    <row r="31" s="159" customFormat="1" ht="20.1" customHeight="1" spans="1:3">
      <c r="A31" s="167" t="s">
        <v>158</v>
      </c>
      <c r="B31" s="230"/>
      <c r="C31" s="172"/>
    </row>
    <row r="32" s="159" customFormat="1" ht="20.1" customHeight="1" spans="1:3">
      <c r="A32" s="167" t="s">
        <v>159</v>
      </c>
      <c r="B32" s="230"/>
      <c r="C32" s="172"/>
    </row>
    <row r="33" ht="20.1" customHeight="1" spans="1:3">
      <c r="A33" s="167" t="s">
        <v>160</v>
      </c>
      <c r="B33" s="230"/>
      <c r="C33" s="172"/>
    </row>
    <row r="34" ht="20.1" customHeight="1" spans="1:3">
      <c r="A34" s="167" t="s">
        <v>161</v>
      </c>
      <c r="B34" s="230"/>
      <c r="C34" s="172"/>
    </row>
    <row r="35" ht="20.1" customHeight="1" spans="1:3">
      <c r="A35" s="167" t="s">
        <v>162</v>
      </c>
      <c r="B35" s="230"/>
      <c r="C35" s="172"/>
    </row>
    <row r="36" ht="20.1" customHeight="1" spans="1:3">
      <c r="A36" s="167" t="s">
        <v>163</v>
      </c>
      <c r="B36" s="230"/>
      <c r="C36" s="172"/>
    </row>
    <row r="37" ht="20.1" customHeight="1" spans="1:3">
      <c r="A37" s="167" t="s">
        <v>164</v>
      </c>
      <c r="B37" s="230"/>
      <c r="C37" s="172"/>
    </row>
    <row r="38" ht="20.1" customHeight="1" spans="1:3">
      <c r="A38" s="167" t="s">
        <v>165</v>
      </c>
      <c r="B38" s="230"/>
      <c r="C38" s="172"/>
    </row>
    <row r="39" ht="20.1" customHeight="1" spans="1:3">
      <c r="A39" s="167" t="s">
        <v>166</v>
      </c>
      <c r="B39" s="230"/>
      <c r="C39" s="172"/>
    </row>
    <row r="40" ht="20.1" customHeight="1" spans="1:3">
      <c r="A40" s="167" t="s">
        <v>167</v>
      </c>
      <c r="B40" s="230"/>
      <c r="C40" s="172"/>
    </row>
    <row r="41" ht="20.1" customHeight="1" spans="1:3">
      <c r="A41" s="167" t="s">
        <v>168</v>
      </c>
      <c r="B41" s="230"/>
      <c r="C41" s="172"/>
    </row>
    <row r="42" ht="20.1" customHeight="1" spans="1:3">
      <c r="A42" s="167" t="s">
        <v>169</v>
      </c>
      <c r="B42" s="230"/>
      <c r="C42" s="172"/>
    </row>
    <row r="43" ht="20.1" customHeight="1" spans="1:3">
      <c r="A43" s="167" t="s">
        <v>170</v>
      </c>
      <c r="B43" s="230"/>
      <c r="C43" s="172"/>
    </row>
    <row r="44" ht="20.1" customHeight="1" spans="1:3">
      <c r="A44" s="167" t="s">
        <v>171</v>
      </c>
      <c r="B44" s="230"/>
      <c r="C44" s="172"/>
    </row>
    <row r="45" ht="20.1" customHeight="1" spans="1:3">
      <c r="A45" s="167" t="s">
        <v>172</v>
      </c>
      <c r="B45" s="230"/>
      <c r="C45" s="172"/>
    </row>
    <row r="46" ht="20.1" customHeight="1" spans="1:3">
      <c r="A46" s="167" t="s">
        <v>173</v>
      </c>
      <c r="B46" s="230"/>
      <c r="C46" s="172"/>
    </row>
    <row r="47" ht="20.1" customHeight="1" spans="1:3">
      <c r="A47" s="167" t="s">
        <v>174</v>
      </c>
      <c r="B47" s="230"/>
      <c r="C47" s="172"/>
    </row>
    <row r="48" ht="20.1" customHeight="1" spans="1:3">
      <c r="A48" s="167" t="s">
        <v>175</v>
      </c>
      <c r="B48" s="230">
        <f>SUM(B49:B69)</f>
        <v>14357</v>
      </c>
      <c r="C48" s="230">
        <f>SUM(C49:C69)</f>
        <v>111</v>
      </c>
    </row>
    <row r="49" ht="20.1" customHeight="1" spans="1:3">
      <c r="A49" s="167" t="s">
        <v>176</v>
      </c>
      <c r="B49" s="230">
        <v>3040</v>
      </c>
      <c r="C49" s="172">
        <v>111</v>
      </c>
    </row>
    <row r="50" ht="20.1" customHeight="1" spans="1:3">
      <c r="A50" s="167" t="s">
        <v>177</v>
      </c>
      <c r="B50" s="230"/>
      <c r="C50" s="172"/>
    </row>
    <row r="51" ht="20.1" customHeight="1" spans="1:3">
      <c r="A51" s="167" t="s">
        <v>178</v>
      </c>
      <c r="B51" s="230"/>
      <c r="C51" s="172"/>
    </row>
    <row r="52" ht="20.1" customHeight="1" spans="1:3">
      <c r="A52" s="167" t="s">
        <v>179</v>
      </c>
      <c r="B52" s="230"/>
      <c r="C52" s="172"/>
    </row>
    <row r="53" ht="20.1" customHeight="1" spans="1:3">
      <c r="A53" s="167" t="s">
        <v>180</v>
      </c>
      <c r="B53" s="230"/>
      <c r="C53" s="172"/>
    </row>
    <row r="54" ht="20.1" customHeight="1" spans="1:3">
      <c r="A54" s="167" t="s">
        <v>181</v>
      </c>
      <c r="B54" s="230"/>
      <c r="C54" s="172"/>
    </row>
    <row r="55" ht="20.1" customHeight="1" spans="1:3">
      <c r="A55" s="167" t="s">
        <v>182</v>
      </c>
      <c r="B55" s="230"/>
      <c r="C55" s="172"/>
    </row>
    <row r="56" ht="20.1" customHeight="1" spans="1:3">
      <c r="A56" s="167" t="s">
        <v>183</v>
      </c>
      <c r="B56" s="230"/>
      <c r="C56" s="172"/>
    </row>
    <row r="57" ht="20.1" customHeight="1" spans="1:3">
      <c r="A57" s="167" t="s">
        <v>184</v>
      </c>
      <c r="B57" s="230"/>
      <c r="C57" s="172"/>
    </row>
    <row r="58" ht="20.1" customHeight="1" spans="1:3">
      <c r="A58" s="167" t="s">
        <v>185</v>
      </c>
      <c r="B58" s="230"/>
      <c r="C58" s="172"/>
    </row>
    <row r="59" ht="20.1" customHeight="1" spans="1:3">
      <c r="A59" s="167" t="s">
        <v>186</v>
      </c>
      <c r="B59" s="230">
        <v>3366</v>
      </c>
      <c r="C59" s="172"/>
    </row>
    <row r="60" ht="20.1" customHeight="1" spans="1:3">
      <c r="A60" s="167" t="s">
        <v>187</v>
      </c>
      <c r="B60" s="230"/>
      <c r="C60" s="172"/>
    </row>
    <row r="61" ht="20.1" customHeight="1" spans="1:3">
      <c r="A61" s="167" t="s">
        <v>188</v>
      </c>
      <c r="B61" s="230"/>
      <c r="C61" s="172"/>
    </row>
    <row r="62" ht="20.1" customHeight="1" spans="1:3">
      <c r="A62" s="167" t="s">
        <v>189</v>
      </c>
      <c r="B62" s="230">
        <v>7951</v>
      </c>
      <c r="C62" s="172"/>
    </row>
    <row r="63" ht="20.1" customHeight="1" spans="1:3">
      <c r="A63" s="167" t="s">
        <v>190</v>
      </c>
      <c r="B63" s="230"/>
      <c r="C63" s="172"/>
    </row>
    <row r="64" ht="20.1" customHeight="1" spans="1:3">
      <c r="A64" s="167" t="s">
        <v>191</v>
      </c>
      <c r="B64" s="230"/>
      <c r="C64" s="172"/>
    </row>
    <row r="65" ht="20.1" customHeight="1" spans="1:3">
      <c r="A65" s="167" t="s">
        <v>192</v>
      </c>
      <c r="B65" s="230"/>
      <c r="C65" s="172"/>
    </row>
    <row r="66" ht="20.1" customHeight="1" spans="1:3">
      <c r="A66" s="167" t="s">
        <v>193</v>
      </c>
      <c r="B66" s="230"/>
      <c r="C66" s="172"/>
    </row>
    <row r="67" ht="20.1" customHeight="1" spans="1:3">
      <c r="A67" s="167" t="s">
        <v>194</v>
      </c>
      <c r="B67" s="230"/>
      <c r="C67" s="172"/>
    </row>
    <row r="68" ht="20.1" customHeight="1" spans="1:3">
      <c r="A68" s="167" t="s">
        <v>195</v>
      </c>
      <c r="B68" s="230"/>
      <c r="C68" s="172"/>
    </row>
    <row r="69" ht="20.1" customHeight="1" spans="1:3">
      <c r="A69" s="167" t="s">
        <v>196</v>
      </c>
      <c r="B69" s="230"/>
      <c r="C69" s="172"/>
    </row>
    <row r="70" ht="20.1" customHeight="1" spans="1:3">
      <c r="A70" s="234" t="s">
        <v>197</v>
      </c>
      <c r="B70" s="232">
        <f>B48+B5</f>
        <v>20643</v>
      </c>
      <c r="C70" s="232">
        <f>C48+C5</f>
        <v>19790</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E21" sqref="E21"/>
    </sheetView>
  </sheetViews>
  <sheetFormatPr defaultColWidth="6.75" defaultRowHeight="11.25"/>
  <cols>
    <col min="1" max="1" width="59.475" style="49" customWidth="1"/>
    <col min="2" max="2" width="11.8333333333333" style="49" customWidth="1"/>
    <col min="3" max="3" width="13.675" style="101" customWidth="1"/>
    <col min="4" max="16384" width="6.75" style="49"/>
  </cols>
  <sheetData>
    <row r="1" ht="19.5" customHeight="1" spans="1:1">
      <c r="A1" s="4" t="s">
        <v>198</v>
      </c>
    </row>
    <row r="2" s="156" customFormat="1" ht="30" customHeight="1" spans="1:241">
      <c r="A2" s="225" t="s">
        <v>199</v>
      </c>
      <c r="B2" s="225"/>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57" customFormat="1" ht="19.5" customHeight="1" spans="1:241">
      <c r="A3" s="162"/>
      <c r="B3" s="53"/>
      <c r="C3" s="227" t="s">
        <v>64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row>
    <row r="4" s="158" customFormat="1" ht="39.95" customHeight="1" spans="1:241">
      <c r="A4" s="228" t="s">
        <v>65</v>
      </c>
      <c r="B4" s="94" t="s">
        <v>130</v>
      </c>
      <c r="C4" s="107" t="s">
        <v>131</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70"/>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row>
    <row r="5" s="159" customFormat="1" ht="21.95" customHeight="1" spans="1:3">
      <c r="A5" s="229" t="s">
        <v>200</v>
      </c>
      <c r="B5" s="230"/>
      <c r="C5" s="172"/>
    </row>
    <row r="6" s="159" customFormat="1" ht="21.95" customHeight="1" spans="1:3">
      <c r="A6" s="231" t="s">
        <v>201</v>
      </c>
      <c r="B6" s="230"/>
      <c r="C6" s="172"/>
    </row>
    <row r="7" s="159" customFormat="1" ht="21.95" customHeight="1" spans="1:3">
      <c r="A7" s="231" t="s">
        <v>202</v>
      </c>
      <c r="B7" s="230"/>
      <c r="C7" s="172"/>
    </row>
    <row r="8" s="159" customFormat="1" ht="21.95" customHeight="1" spans="1:3">
      <c r="A8" s="231" t="s">
        <v>203</v>
      </c>
      <c r="B8" s="230"/>
      <c r="C8" s="172"/>
    </row>
    <row r="9" s="159" customFormat="1" ht="21.95" customHeight="1" spans="1:3">
      <c r="A9" s="231" t="s">
        <v>204</v>
      </c>
      <c r="B9" s="230"/>
      <c r="C9" s="172"/>
    </row>
    <row r="10" s="159" customFormat="1" ht="21.95" customHeight="1" spans="1:3">
      <c r="A10" s="231" t="s">
        <v>205</v>
      </c>
      <c r="B10" s="230"/>
      <c r="C10" s="172"/>
    </row>
    <row r="11" s="159" customFormat="1" ht="21.95" customHeight="1" spans="1:3">
      <c r="A11" s="231" t="s">
        <v>206</v>
      </c>
      <c r="B11" s="230"/>
      <c r="C11" s="172"/>
    </row>
    <row r="12" s="159" customFormat="1" ht="21.95" customHeight="1" spans="1:3">
      <c r="A12" s="231" t="s">
        <v>207</v>
      </c>
      <c r="B12" s="230"/>
      <c r="C12" s="172"/>
    </row>
    <row r="13" s="159" customFormat="1" ht="21.95" customHeight="1" spans="1:3">
      <c r="A13" s="231" t="s">
        <v>208</v>
      </c>
      <c r="B13" s="230"/>
      <c r="C13" s="172"/>
    </row>
    <row r="14" s="159" customFormat="1" ht="21.95" customHeight="1" spans="1:3">
      <c r="A14" s="231" t="s">
        <v>209</v>
      </c>
      <c r="B14" s="230"/>
      <c r="C14" s="172"/>
    </row>
    <row r="15" s="159" customFormat="1" ht="21.95" customHeight="1" spans="1:3">
      <c r="A15" s="231" t="s">
        <v>210</v>
      </c>
      <c r="B15" s="230"/>
      <c r="C15" s="172"/>
    </row>
    <row r="16" s="159" customFormat="1" ht="21.95" customHeight="1" spans="1:3">
      <c r="A16" s="231" t="s">
        <v>211</v>
      </c>
      <c r="B16" s="230"/>
      <c r="C16" s="172"/>
    </row>
    <row r="17" s="159" customFormat="1" ht="21.95" customHeight="1" spans="1:3">
      <c r="A17" s="167" t="s">
        <v>153</v>
      </c>
      <c r="B17" s="230"/>
      <c r="C17" s="172"/>
    </row>
    <row r="18" s="159" customFormat="1" ht="21.95" customHeight="1" spans="1:3">
      <c r="A18" s="167" t="s">
        <v>212</v>
      </c>
      <c r="B18" s="230"/>
      <c r="C18" s="172"/>
    </row>
    <row r="19" s="159" customFormat="1" ht="21.95" customHeight="1" spans="1:3">
      <c r="A19" s="167" t="s">
        <v>213</v>
      </c>
      <c r="B19" s="230"/>
      <c r="C19" s="172"/>
    </row>
    <row r="20" s="159" customFormat="1" ht="21.95" customHeight="1" spans="1:3">
      <c r="A20" s="167" t="s">
        <v>214</v>
      </c>
      <c r="B20" s="230"/>
      <c r="C20" s="172"/>
    </row>
    <row r="21" s="159" customFormat="1" ht="21.95" customHeight="1" spans="1:3">
      <c r="A21" s="167" t="s">
        <v>215</v>
      </c>
      <c r="B21" s="230"/>
      <c r="C21" s="166"/>
    </row>
    <row r="22" s="159" customFormat="1" ht="21.95" customHeight="1" spans="1:3">
      <c r="A22" s="167" t="s">
        <v>216</v>
      </c>
      <c r="B22" s="230"/>
      <c r="C22" s="166"/>
    </row>
    <row r="23" s="159" customFormat="1" ht="21.95" customHeight="1" spans="1:3">
      <c r="A23" s="167" t="s">
        <v>217</v>
      </c>
      <c r="B23" s="230"/>
      <c r="C23" s="166"/>
    </row>
    <row r="24" s="159" customFormat="1" ht="21.95" customHeight="1" spans="1:3">
      <c r="A24" s="167" t="s">
        <v>218</v>
      </c>
      <c r="B24" s="230"/>
      <c r="C24" s="166"/>
    </row>
    <row r="25" ht="21.95" customHeight="1" spans="1:3">
      <c r="A25" s="167" t="s">
        <v>219</v>
      </c>
      <c r="B25" s="230"/>
      <c r="C25" s="174"/>
    </row>
    <row r="26" ht="21.95" customHeight="1" spans="1:3">
      <c r="A26" s="167" t="s">
        <v>220</v>
      </c>
      <c r="B26" s="230"/>
      <c r="C26" s="174"/>
    </row>
    <row r="27" ht="21.95" customHeight="1" spans="1:3">
      <c r="A27" s="167" t="s">
        <v>221</v>
      </c>
      <c r="B27" s="230"/>
      <c r="C27" s="174"/>
    </row>
    <row r="28" ht="21.95" customHeight="1" spans="1:3">
      <c r="A28" s="167" t="s">
        <v>222</v>
      </c>
      <c r="B28" s="230"/>
      <c r="C28" s="174"/>
    </row>
    <row r="29" ht="21.95" customHeight="1" spans="1:3">
      <c r="A29" s="167" t="s">
        <v>223</v>
      </c>
      <c r="B29" s="230"/>
      <c r="C29" s="174"/>
    </row>
    <row r="30" ht="21.95" customHeight="1" spans="1:3">
      <c r="A30" s="167" t="s">
        <v>224</v>
      </c>
      <c r="B30" s="230"/>
      <c r="C30" s="174"/>
    </row>
    <row r="31" ht="21.95" customHeight="1" spans="1:3">
      <c r="A31" s="167" t="s">
        <v>225</v>
      </c>
      <c r="B31" s="230"/>
      <c r="C31" s="174"/>
    </row>
    <row r="32" ht="21.95" customHeight="1" spans="1:3">
      <c r="A32" s="167" t="s">
        <v>226</v>
      </c>
      <c r="B32" s="230"/>
      <c r="C32" s="174"/>
    </row>
    <row r="33" ht="21.95" customHeight="1" spans="1:3">
      <c r="A33" s="167" t="s">
        <v>227</v>
      </c>
      <c r="B33" s="230"/>
      <c r="C33" s="174"/>
    </row>
    <row r="34" ht="21.95" customHeight="1" spans="1:3">
      <c r="A34" s="167" t="s">
        <v>228</v>
      </c>
      <c r="B34" s="230"/>
      <c r="C34" s="174"/>
    </row>
    <row r="35" ht="21.95" customHeight="1" spans="1:3">
      <c r="A35" s="167" t="s">
        <v>229</v>
      </c>
      <c r="B35" s="230"/>
      <c r="C35" s="174"/>
    </row>
    <row r="36" ht="21.95" customHeight="1" spans="1:3">
      <c r="A36" s="167" t="s">
        <v>230</v>
      </c>
      <c r="B36" s="230"/>
      <c r="C36" s="174"/>
    </row>
    <row r="37" ht="21.95" customHeight="1" spans="1:3">
      <c r="A37" s="167" t="s">
        <v>231</v>
      </c>
      <c r="B37" s="230"/>
      <c r="C37" s="174"/>
    </row>
    <row r="38" ht="21.95" customHeight="1" spans="1:3">
      <c r="A38" s="167" t="s">
        <v>232</v>
      </c>
      <c r="B38" s="230"/>
      <c r="C38" s="174"/>
    </row>
    <row r="39" ht="21.95" customHeight="1" spans="1:3">
      <c r="A39" s="167" t="s">
        <v>233</v>
      </c>
      <c r="B39" s="230"/>
      <c r="C39" s="172"/>
    </row>
    <row r="40" ht="21.95" customHeight="1" spans="1:3">
      <c r="A40" s="167" t="s">
        <v>176</v>
      </c>
      <c r="B40" s="230"/>
      <c r="C40" s="172"/>
    </row>
    <row r="41" ht="21.95" customHeight="1" spans="1:3">
      <c r="A41" s="167" t="s">
        <v>177</v>
      </c>
      <c r="B41" s="230"/>
      <c r="C41" s="172"/>
    </row>
    <row r="42" ht="21.95" customHeight="1" spans="1:3">
      <c r="A42" s="167" t="s">
        <v>178</v>
      </c>
      <c r="B42" s="230"/>
      <c r="C42" s="172"/>
    </row>
    <row r="43" ht="21.95" customHeight="1" spans="1:3">
      <c r="A43" s="167" t="s">
        <v>179</v>
      </c>
      <c r="B43" s="230"/>
      <c r="C43" s="172"/>
    </row>
    <row r="44" ht="21.95" customHeight="1" spans="1:3">
      <c r="A44" s="167" t="s">
        <v>180</v>
      </c>
      <c r="B44" s="230"/>
      <c r="C44" s="172"/>
    </row>
    <row r="45" ht="21.95" customHeight="1" spans="1:3">
      <c r="A45" s="167" t="s">
        <v>181</v>
      </c>
      <c r="B45" s="230"/>
      <c r="C45" s="172"/>
    </row>
    <row r="46" ht="21.95" customHeight="1" spans="1:3">
      <c r="A46" s="167" t="s">
        <v>182</v>
      </c>
      <c r="B46" s="230"/>
      <c r="C46" s="172"/>
    </row>
    <row r="47" ht="21.95" customHeight="1" spans="1:3">
      <c r="A47" s="167" t="s">
        <v>183</v>
      </c>
      <c r="B47" s="230"/>
      <c r="C47" s="172"/>
    </row>
    <row r="48" ht="21.95" customHeight="1" spans="1:3">
      <c r="A48" s="167" t="s">
        <v>184</v>
      </c>
      <c r="B48" s="230"/>
      <c r="C48" s="172"/>
    </row>
    <row r="49" ht="21.95" customHeight="1" spans="1:3">
      <c r="A49" s="167" t="s">
        <v>185</v>
      </c>
      <c r="B49" s="230"/>
      <c r="C49" s="172"/>
    </row>
    <row r="50" ht="21.95" customHeight="1" spans="1:3">
      <c r="A50" s="167" t="s">
        <v>186</v>
      </c>
      <c r="B50" s="230"/>
      <c r="C50" s="172"/>
    </row>
    <row r="51" ht="21.95" customHeight="1" spans="1:3">
      <c r="A51" s="167" t="s">
        <v>187</v>
      </c>
      <c r="B51" s="230"/>
      <c r="C51" s="172"/>
    </row>
    <row r="52" ht="21.95" customHeight="1" spans="1:3">
      <c r="A52" s="167" t="s">
        <v>188</v>
      </c>
      <c r="B52" s="230"/>
      <c r="C52" s="172"/>
    </row>
    <row r="53" ht="21.95" customHeight="1" spans="1:3">
      <c r="A53" s="167" t="s">
        <v>189</v>
      </c>
      <c r="B53" s="230"/>
      <c r="C53" s="172"/>
    </row>
    <row r="54" ht="21.95" customHeight="1" spans="1:3">
      <c r="A54" s="167" t="s">
        <v>190</v>
      </c>
      <c r="B54" s="230"/>
      <c r="C54" s="172"/>
    </row>
    <row r="55" ht="21.95" customHeight="1" spans="1:3">
      <c r="A55" s="167" t="s">
        <v>191</v>
      </c>
      <c r="B55" s="230"/>
      <c r="C55" s="172"/>
    </row>
    <row r="56" ht="21.95" customHeight="1" spans="1:3">
      <c r="A56" s="167" t="s">
        <v>192</v>
      </c>
      <c r="B56" s="230"/>
      <c r="C56" s="172"/>
    </row>
    <row r="57" ht="21.95" customHeight="1" spans="1:3">
      <c r="A57" s="167" t="s">
        <v>193</v>
      </c>
      <c r="B57" s="230"/>
      <c r="C57" s="172"/>
    </row>
    <row r="58" ht="21.95" customHeight="1" spans="1:3">
      <c r="A58" s="167" t="s">
        <v>194</v>
      </c>
      <c r="B58" s="230"/>
      <c r="C58" s="172"/>
    </row>
    <row r="59" ht="21.95" customHeight="1" spans="1:3">
      <c r="A59" s="167" t="s">
        <v>195</v>
      </c>
      <c r="B59" s="230"/>
      <c r="C59" s="172"/>
    </row>
    <row r="60" ht="21.95" customHeight="1" spans="1:3">
      <c r="A60" s="167" t="s">
        <v>196</v>
      </c>
      <c r="B60" s="230"/>
      <c r="C60" s="172"/>
    </row>
    <row r="61" ht="21.95" customHeight="1" spans="1:3">
      <c r="A61" s="169" t="s">
        <v>197</v>
      </c>
      <c r="B61" s="232"/>
      <c r="C61" s="175"/>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0"/>
  <sheetViews>
    <sheetView showGridLines="0" showZeros="0" workbookViewId="0">
      <selection activeCell="B5" sqref="B5:C18"/>
    </sheetView>
  </sheetViews>
  <sheetFormatPr defaultColWidth="9.125" defaultRowHeight="14.25" outlineLevelCol="3"/>
  <cols>
    <col min="1" max="1" width="38.1166666666667" style="99" customWidth="1"/>
    <col min="2" max="4" width="15.625" style="99" customWidth="1"/>
    <col min="5" max="247" width="9.125" style="130"/>
    <col min="248" max="248" width="30.125" style="130" customWidth="1"/>
    <col min="249" max="251" width="16.625" style="130" customWidth="1"/>
    <col min="252" max="252" width="30.125" style="130" customWidth="1"/>
    <col min="253" max="255" width="18" style="130" customWidth="1"/>
    <col min="256" max="260" width="9.125" style="130" hidden="1" customWidth="1"/>
    <col min="261" max="503" width="9.125" style="130"/>
    <col min="504" max="504" width="30.125" style="130" customWidth="1"/>
    <col min="505" max="507" width="16.625" style="130" customWidth="1"/>
    <col min="508" max="508" width="30.125" style="130" customWidth="1"/>
    <col min="509" max="511" width="18" style="130" customWidth="1"/>
    <col min="512" max="516" width="9.125" style="130" hidden="1" customWidth="1"/>
    <col min="517" max="759" width="9.125" style="130"/>
    <col min="760" max="760" width="30.125" style="130" customWidth="1"/>
    <col min="761" max="763" width="16.625" style="130" customWidth="1"/>
    <col min="764" max="764" width="30.125" style="130" customWidth="1"/>
    <col min="765" max="767" width="18" style="130" customWidth="1"/>
    <col min="768" max="772" width="9.125" style="130" hidden="1" customWidth="1"/>
    <col min="773" max="1015" width="9.125" style="130"/>
    <col min="1016" max="1016" width="30.125" style="130" customWidth="1"/>
    <col min="1017" max="1019" width="16.625" style="130" customWidth="1"/>
    <col min="1020" max="1020" width="30.125" style="130" customWidth="1"/>
    <col min="1021" max="1023" width="18" style="130" customWidth="1"/>
    <col min="1024" max="1028" width="9.125" style="130" hidden="1" customWidth="1"/>
    <col min="1029" max="1271" width="9.125" style="130"/>
    <col min="1272" max="1272" width="30.125" style="130" customWidth="1"/>
    <col min="1273" max="1275" width="16.625" style="130" customWidth="1"/>
    <col min="1276" max="1276" width="30.125" style="130" customWidth="1"/>
    <col min="1277" max="1279" width="18" style="130" customWidth="1"/>
    <col min="1280" max="1284" width="9.125" style="130" hidden="1" customWidth="1"/>
    <col min="1285" max="1527" width="9.125" style="130"/>
    <col min="1528" max="1528" width="30.125" style="130" customWidth="1"/>
    <col min="1529" max="1531" width="16.625" style="130" customWidth="1"/>
    <col min="1532" max="1532" width="30.125" style="130" customWidth="1"/>
    <col min="1533" max="1535" width="18" style="130" customWidth="1"/>
    <col min="1536" max="1540" width="9.125" style="130" hidden="1" customWidth="1"/>
    <col min="1541" max="1783" width="9.125" style="130"/>
    <col min="1784" max="1784" width="30.125" style="130" customWidth="1"/>
    <col min="1785" max="1787" width="16.625" style="130" customWidth="1"/>
    <col min="1788" max="1788" width="30.125" style="130" customWidth="1"/>
    <col min="1789" max="1791" width="18" style="130" customWidth="1"/>
    <col min="1792" max="1796" width="9.125" style="130" hidden="1" customWidth="1"/>
    <col min="1797" max="2039" width="9.125" style="130"/>
    <col min="2040" max="2040" width="30.125" style="130" customWidth="1"/>
    <col min="2041" max="2043" width="16.625" style="130" customWidth="1"/>
    <col min="2044" max="2044" width="30.125" style="130" customWidth="1"/>
    <col min="2045" max="2047" width="18" style="130" customWidth="1"/>
    <col min="2048" max="2052" width="9.125" style="130" hidden="1" customWidth="1"/>
    <col min="2053" max="2295" width="9.125" style="130"/>
    <col min="2296" max="2296" width="30.125" style="130" customWidth="1"/>
    <col min="2297" max="2299" width="16.625" style="130" customWidth="1"/>
    <col min="2300" max="2300" width="30.125" style="130" customWidth="1"/>
    <col min="2301" max="2303" width="18" style="130" customWidth="1"/>
    <col min="2304" max="2308" width="9.125" style="130" hidden="1" customWidth="1"/>
    <col min="2309" max="2551" width="9.125" style="130"/>
    <col min="2552" max="2552" width="30.125" style="130" customWidth="1"/>
    <col min="2553" max="2555" width="16.625" style="130" customWidth="1"/>
    <col min="2556" max="2556" width="30.125" style="130" customWidth="1"/>
    <col min="2557" max="2559" width="18" style="130" customWidth="1"/>
    <col min="2560" max="2564" width="9.125" style="130" hidden="1" customWidth="1"/>
    <col min="2565" max="2807" width="9.125" style="130"/>
    <col min="2808" max="2808" width="30.125" style="130" customWidth="1"/>
    <col min="2809" max="2811" width="16.625" style="130" customWidth="1"/>
    <col min="2812" max="2812" width="30.125" style="130" customWidth="1"/>
    <col min="2813" max="2815" width="18" style="130" customWidth="1"/>
    <col min="2816" max="2820" width="9.125" style="130" hidden="1" customWidth="1"/>
    <col min="2821" max="3063" width="9.125" style="130"/>
    <col min="3064" max="3064" width="30.125" style="130" customWidth="1"/>
    <col min="3065" max="3067" width="16.625" style="130" customWidth="1"/>
    <col min="3068" max="3068" width="30.125" style="130" customWidth="1"/>
    <col min="3069" max="3071" width="18" style="130" customWidth="1"/>
    <col min="3072" max="3076" width="9.125" style="130" hidden="1" customWidth="1"/>
    <col min="3077" max="3319" width="9.125" style="130"/>
    <col min="3320" max="3320" width="30.125" style="130" customWidth="1"/>
    <col min="3321" max="3323" width="16.625" style="130" customWidth="1"/>
    <col min="3324" max="3324" width="30.125" style="130" customWidth="1"/>
    <col min="3325" max="3327" width="18" style="130" customWidth="1"/>
    <col min="3328" max="3332" width="9.125" style="130" hidden="1" customWidth="1"/>
    <col min="3333" max="3575" width="9.125" style="130"/>
    <col min="3576" max="3576" width="30.125" style="130" customWidth="1"/>
    <col min="3577" max="3579" width="16.625" style="130" customWidth="1"/>
    <col min="3580" max="3580" width="30.125" style="130" customWidth="1"/>
    <col min="3581" max="3583" width="18" style="130" customWidth="1"/>
    <col min="3584" max="3588" width="9.125" style="130" hidden="1" customWidth="1"/>
    <col min="3589" max="3831" width="9.125" style="130"/>
    <col min="3832" max="3832" width="30.125" style="130" customWidth="1"/>
    <col min="3833" max="3835" width="16.625" style="130" customWidth="1"/>
    <col min="3836" max="3836" width="30.125" style="130" customWidth="1"/>
    <col min="3837" max="3839" width="18" style="130" customWidth="1"/>
    <col min="3840" max="3844" width="9.125" style="130" hidden="1" customWidth="1"/>
    <col min="3845" max="4087" width="9.125" style="130"/>
    <col min="4088" max="4088" width="30.125" style="130" customWidth="1"/>
    <col min="4089" max="4091" width="16.625" style="130" customWidth="1"/>
    <col min="4092" max="4092" width="30.125" style="130" customWidth="1"/>
    <col min="4093" max="4095" width="18" style="130" customWidth="1"/>
    <col min="4096" max="4100" width="9.125" style="130" hidden="1" customWidth="1"/>
    <col min="4101" max="4343" width="9.125" style="130"/>
    <col min="4344" max="4344" width="30.125" style="130" customWidth="1"/>
    <col min="4345" max="4347" width="16.625" style="130" customWidth="1"/>
    <col min="4348" max="4348" width="30.125" style="130" customWidth="1"/>
    <col min="4349" max="4351" width="18" style="130" customWidth="1"/>
    <col min="4352" max="4356" width="9.125" style="130" hidden="1" customWidth="1"/>
    <col min="4357" max="4599" width="9.125" style="130"/>
    <col min="4600" max="4600" width="30.125" style="130" customWidth="1"/>
    <col min="4601" max="4603" width="16.625" style="130" customWidth="1"/>
    <col min="4604" max="4604" width="30.125" style="130" customWidth="1"/>
    <col min="4605" max="4607" width="18" style="130" customWidth="1"/>
    <col min="4608" max="4612" width="9.125" style="130" hidden="1" customWidth="1"/>
    <col min="4613" max="4855" width="9.125" style="130"/>
    <col min="4856" max="4856" width="30.125" style="130" customWidth="1"/>
    <col min="4857" max="4859" width="16.625" style="130" customWidth="1"/>
    <col min="4860" max="4860" width="30.125" style="130" customWidth="1"/>
    <col min="4861" max="4863" width="18" style="130" customWidth="1"/>
    <col min="4864" max="4868" width="9.125" style="130" hidden="1" customWidth="1"/>
    <col min="4869" max="5111" width="9.125" style="130"/>
    <col min="5112" max="5112" width="30.125" style="130" customWidth="1"/>
    <col min="5113" max="5115" width="16.625" style="130" customWidth="1"/>
    <col min="5116" max="5116" width="30.125" style="130" customWidth="1"/>
    <col min="5117" max="5119" width="18" style="130" customWidth="1"/>
    <col min="5120" max="5124" width="9.125" style="130" hidden="1" customWidth="1"/>
    <col min="5125" max="5367" width="9.125" style="130"/>
    <col min="5368" max="5368" width="30.125" style="130" customWidth="1"/>
    <col min="5369" max="5371" width="16.625" style="130" customWidth="1"/>
    <col min="5372" max="5372" width="30.125" style="130" customWidth="1"/>
    <col min="5373" max="5375" width="18" style="130" customWidth="1"/>
    <col min="5376" max="5380" width="9.125" style="130" hidden="1" customWidth="1"/>
    <col min="5381" max="5623" width="9.125" style="130"/>
    <col min="5624" max="5624" width="30.125" style="130" customWidth="1"/>
    <col min="5625" max="5627" width="16.625" style="130" customWidth="1"/>
    <col min="5628" max="5628" width="30.125" style="130" customWidth="1"/>
    <col min="5629" max="5631" width="18" style="130" customWidth="1"/>
    <col min="5632" max="5636" width="9.125" style="130" hidden="1" customWidth="1"/>
    <col min="5637" max="5879" width="9.125" style="130"/>
    <col min="5880" max="5880" width="30.125" style="130" customWidth="1"/>
    <col min="5881" max="5883" width="16.625" style="130" customWidth="1"/>
    <col min="5884" max="5884" width="30.125" style="130" customWidth="1"/>
    <col min="5885" max="5887" width="18" style="130" customWidth="1"/>
    <col min="5888" max="5892" width="9.125" style="130" hidden="1" customWidth="1"/>
    <col min="5893" max="6135" width="9.125" style="130"/>
    <col min="6136" max="6136" width="30.125" style="130" customWidth="1"/>
    <col min="6137" max="6139" width="16.625" style="130" customWidth="1"/>
    <col min="6140" max="6140" width="30.125" style="130" customWidth="1"/>
    <col min="6141" max="6143" width="18" style="130" customWidth="1"/>
    <col min="6144" max="6148" width="9.125" style="130" hidden="1" customWidth="1"/>
    <col min="6149" max="6391" width="9.125" style="130"/>
    <col min="6392" max="6392" width="30.125" style="130" customWidth="1"/>
    <col min="6393" max="6395" width="16.625" style="130" customWidth="1"/>
    <col min="6396" max="6396" width="30.125" style="130" customWidth="1"/>
    <col min="6397" max="6399" width="18" style="130" customWidth="1"/>
    <col min="6400" max="6404" width="9.125" style="130" hidden="1" customWidth="1"/>
    <col min="6405" max="6647" width="9.125" style="130"/>
    <col min="6648" max="6648" width="30.125" style="130" customWidth="1"/>
    <col min="6649" max="6651" width="16.625" style="130" customWidth="1"/>
    <col min="6652" max="6652" width="30.125" style="130" customWidth="1"/>
    <col min="6653" max="6655" width="18" style="130" customWidth="1"/>
    <col min="6656" max="6660" width="9.125" style="130" hidden="1" customWidth="1"/>
    <col min="6661" max="6903" width="9.125" style="130"/>
    <col min="6904" max="6904" width="30.125" style="130" customWidth="1"/>
    <col min="6905" max="6907" width="16.625" style="130" customWidth="1"/>
    <col min="6908" max="6908" width="30.125" style="130" customWidth="1"/>
    <col min="6909" max="6911" width="18" style="130" customWidth="1"/>
    <col min="6912" max="6916" width="9.125" style="130" hidden="1" customWidth="1"/>
    <col min="6917" max="7159" width="9.125" style="130"/>
    <col min="7160" max="7160" width="30.125" style="130" customWidth="1"/>
    <col min="7161" max="7163" width="16.625" style="130" customWidth="1"/>
    <col min="7164" max="7164" width="30.125" style="130" customWidth="1"/>
    <col min="7165" max="7167" width="18" style="130" customWidth="1"/>
    <col min="7168" max="7172" width="9.125" style="130" hidden="1" customWidth="1"/>
    <col min="7173" max="7415" width="9.125" style="130"/>
    <col min="7416" max="7416" width="30.125" style="130" customWidth="1"/>
    <col min="7417" max="7419" width="16.625" style="130" customWidth="1"/>
    <col min="7420" max="7420" width="30.125" style="130" customWidth="1"/>
    <col min="7421" max="7423" width="18" style="130" customWidth="1"/>
    <col min="7424" max="7428" width="9.125" style="130" hidden="1" customWidth="1"/>
    <col min="7429" max="7671" width="9.125" style="130"/>
    <col min="7672" max="7672" width="30.125" style="130" customWidth="1"/>
    <col min="7673" max="7675" width="16.625" style="130" customWidth="1"/>
    <col min="7676" max="7676" width="30.125" style="130" customWidth="1"/>
    <col min="7677" max="7679" width="18" style="130" customWidth="1"/>
    <col min="7680" max="7684" width="9.125" style="130" hidden="1" customWidth="1"/>
    <col min="7685" max="7927" width="9.125" style="130"/>
    <col min="7928" max="7928" width="30.125" style="130" customWidth="1"/>
    <col min="7929" max="7931" width="16.625" style="130" customWidth="1"/>
    <col min="7932" max="7932" width="30.125" style="130" customWidth="1"/>
    <col min="7933" max="7935" width="18" style="130" customWidth="1"/>
    <col min="7936" max="7940" width="9.125" style="130" hidden="1" customWidth="1"/>
    <col min="7941" max="8183" width="9.125" style="130"/>
    <col min="8184" max="8184" width="30.125" style="130" customWidth="1"/>
    <col min="8185" max="8187" width="16.625" style="130" customWidth="1"/>
    <col min="8188" max="8188" width="30.125" style="130" customWidth="1"/>
    <col min="8189" max="8191" width="18" style="130" customWidth="1"/>
    <col min="8192" max="8196" width="9.125" style="130" hidden="1" customWidth="1"/>
    <col min="8197" max="8439" width="9.125" style="130"/>
    <col min="8440" max="8440" width="30.125" style="130" customWidth="1"/>
    <col min="8441" max="8443" width="16.625" style="130" customWidth="1"/>
    <col min="8444" max="8444" width="30.125" style="130" customWidth="1"/>
    <col min="8445" max="8447" width="18" style="130" customWidth="1"/>
    <col min="8448" max="8452" width="9.125" style="130" hidden="1" customWidth="1"/>
    <col min="8453" max="8695" width="9.125" style="130"/>
    <col min="8696" max="8696" width="30.125" style="130" customWidth="1"/>
    <col min="8697" max="8699" width="16.625" style="130" customWidth="1"/>
    <col min="8700" max="8700" width="30.125" style="130" customWidth="1"/>
    <col min="8701" max="8703" width="18" style="130" customWidth="1"/>
    <col min="8704" max="8708" width="9.125" style="130" hidden="1" customWidth="1"/>
    <col min="8709" max="8951" width="9.125" style="130"/>
    <col min="8952" max="8952" width="30.125" style="130" customWidth="1"/>
    <col min="8953" max="8955" width="16.625" style="130" customWidth="1"/>
    <col min="8956" max="8956" width="30.125" style="130" customWidth="1"/>
    <col min="8957" max="8959" width="18" style="130" customWidth="1"/>
    <col min="8960" max="8964" width="9.125" style="130" hidden="1" customWidth="1"/>
    <col min="8965" max="9207" width="9.125" style="130"/>
    <col min="9208" max="9208" width="30.125" style="130" customWidth="1"/>
    <col min="9209" max="9211" width="16.625" style="130" customWidth="1"/>
    <col min="9212" max="9212" width="30.125" style="130" customWidth="1"/>
    <col min="9213" max="9215" width="18" style="130" customWidth="1"/>
    <col min="9216" max="9220" width="9.125" style="130" hidden="1" customWidth="1"/>
    <col min="9221" max="9463" width="9.125" style="130"/>
    <col min="9464" max="9464" width="30.125" style="130" customWidth="1"/>
    <col min="9465" max="9467" width="16.625" style="130" customWidth="1"/>
    <col min="9468" max="9468" width="30.125" style="130" customWidth="1"/>
    <col min="9469" max="9471" width="18" style="130" customWidth="1"/>
    <col min="9472" max="9476" width="9.125" style="130" hidden="1" customWidth="1"/>
    <col min="9477" max="9719" width="9.125" style="130"/>
    <col min="9720" max="9720" width="30.125" style="130" customWidth="1"/>
    <col min="9721" max="9723" width="16.625" style="130" customWidth="1"/>
    <col min="9724" max="9724" width="30.125" style="130" customWidth="1"/>
    <col min="9725" max="9727" width="18" style="130" customWidth="1"/>
    <col min="9728" max="9732" width="9.125" style="130" hidden="1" customWidth="1"/>
    <col min="9733" max="9975" width="9.125" style="130"/>
    <col min="9976" max="9976" width="30.125" style="130" customWidth="1"/>
    <col min="9977" max="9979" width="16.625" style="130" customWidth="1"/>
    <col min="9980" max="9980" width="30.125" style="130" customWidth="1"/>
    <col min="9981" max="9983" width="18" style="130" customWidth="1"/>
    <col min="9984" max="9988" width="9.125" style="130" hidden="1" customWidth="1"/>
    <col min="9989" max="10231" width="9.125" style="130"/>
    <col min="10232" max="10232" width="30.125" style="130" customWidth="1"/>
    <col min="10233" max="10235" width="16.625" style="130" customWidth="1"/>
    <col min="10236" max="10236" width="30.125" style="130" customWidth="1"/>
    <col min="10237" max="10239" width="18" style="130" customWidth="1"/>
    <col min="10240" max="10244" width="9.125" style="130" hidden="1" customWidth="1"/>
    <col min="10245" max="10487" width="9.125" style="130"/>
    <col min="10488" max="10488" width="30.125" style="130" customWidth="1"/>
    <col min="10489" max="10491" width="16.625" style="130" customWidth="1"/>
    <col min="10492" max="10492" width="30.125" style="130" customWidth="1"/>
    <col min="10493" max="10495" width="18" style="130" customWidth="1"/>
    <col min="10496" max="10500" width="9.125" style="130" hidden="1" customWidth="1"/>
    <col min="10501" max="10743" width="9.125" style="130"/>
    <col min="10744" max="10744" width="30.125" style="130" customWidth="1"/>
    <col min="10745" max="10747" width="16.625" style="130" customWidth="1"/>
    <col min="10748" max="10748" width="30.125" style="130" customWidth="1"/>
    <col min="10749" max="10751" width="18" style="130" customWidth="1"/>
    <col min="10752" max="10756" width="9.125" style="130" hidden="1" customWidth="1"/>
    <col min="10757" max="10999" width="9.125" style="130"/>
    <col min="11000" max="11000" width="30.125" style="130" customWidth="1"/>
    <col min="11001" max="11003" width="16.625" style="130" customWidth="1"/>
    <col min="11004" max="11004" width="30.125" style="130" customWidth="1"/>
    <col min="11005" max="11007" width="18" style="130" customWidth="1"/>
    <col min="11008" max="11012" width="9.125" style="130" hidden="1" customWidth="1"/>
    <col min="11013" max="11255" width="9.125" style="130"/>
    <col min="11256" max="11256" width="30.125" style="130" customWidth="1"/>
    <col min="11257" max="11259" width="16.625" style="130" customWidth="1"/>
    <col min="11260" max="11260" width="30.125" style="130" customWidth="1"/>
    <col min="11261" max="11263" width="18" style="130" customWidth="1"/>
    <col min="11264" max="11268" width="9.125" style="130" hidden="1" customWidth="1"/>
    <col min="11269" max="11511" width="9.125" style="130"/>
    <col min="11512" max="11512" width="30.125" style="130" customWidth="1"/>
    <col min="11513" max="11515" width="16.625" style="130" customWidth="1"/>
    <col min="11516" max="11516" width="30.125" style="130" customWidth="1"/>
    <col min="11517" max="11519" width="18" style="130" customWidth="1"/>
    <col min="11520" max="11524" width="9.125" style="130" hidden="1" customWidth="1"/>
    <col min="11525" max="11767" width="9.125" style="130"/>
    <col min="11768" max="11768" width="30.125" style="130" customWidth="1"/>
    <col min="11769" max="11771" width="16.625" style="130" customWidth="1"/>
    <col min="11772" max="11772" width="30.125" style="130" customWidth="1"/>
    <col min="11773" max="11775" width="18" style="130" customWidth="1"/>
    <col min="11776" max="11780" width="9.125" style="130" hidden="1" customWidth="1"/>
    <col min="11781" max="12023" width="9.125" style="130"/>
    <col min="12024" max="12024" width="30.125" style="130" customWidth="1"/>
    <col min="12025" max="12027" width="16.625" style="130" customWidth="1"/>
    <col min="12028" max="12028" width="30.125" style="130" customWidth="1"/>
    <col min="12029" max="12031" width="18" style="130" customWidth="1"/>
    <col min="12032" max="12036" width="9.125" style="130" hidden="1" customWidth="1"/>
    <col min="12037" max="12279" width="9.125" style="130"/>
    <col min="12280" max="12280" width="30.125" style="130" customWidth="1"/>
    <col min="12281" max="12283" width="16.625" style="130" customWidth="1"/>
    <col min="12284" max="12284" width="30.125" style="130" customWidth="1"/>
    <col min="12285" max="12287" width="18" style="130" customWidth="1"/>
    <col min="12288" max="12292" width="9.125" style="130" hidden="1" customWidth="1"/>
    <col min="12293" max="12535" width="9.125" style="130"/>
    <col min="12536" max="12536" width="30.125" style="130" customWidth="1"/>
    <col min="12537" max="12539" width="16.625" style="130" customWidth="1"/>
    <col min="12540" max="12540" width="30.125" style="130" customWidth="1"/>
    <col min="12541" max="12543" width="18" style="130" customWidth="1"/>
    <col min="12544" max="12548" width="9.125" style="130" hidden="1" customWidth="1"/>
    <col min="12549" max="12791" width="9.125" style="130"/>
    <col min="12792" max="12792" width="30.125" style="130" customWidth="1"/>
    <col min="12793" max="12795" width="16.625" style="130" customWidth="1"/>
    <col min="12796" max="12796" width="30.125" style="130" customWidth="1"/>
    <col min="12797" max="12799" width="18" style="130" customWidth="1"/>
    <col min="12800" max="12804" width="9.125" style="130" hidden="1" customWidth="1"/>
    <col min="12805" max="13047" width="9.125" style="130"/>
    <col min="13048" max="13048" width="30.125" style="130" customWidth="1"/>
    <col min="13049" max="13051" width="16.625" style="130" customWidth="1"/>
    <col min="13052" max="13052" width="30.125" style="130" customWidth="1"/>
    <col min="13053" max="13055" width="18" style="130" customWidth="1"/>
    <col min="13056" max="13060" width="9.125" style="130" hidden="1" customWidth="1"/>
    <col min="13061" max="13303" width="9.125" style="130"/>
    <col min="13304" max="13304" width="30.125" style="130" customWidth="1"/>
    <col min="13305" max="13307" width="16.625" style="130" customWidth="1"/>
    <col min="13308" max="13308" width="30.125" style="130" customWidth="1"/>
    <col min="13309" max="13311" width="18" style="130" customWidth="1"/>
    <col min="13312" max="13316" width="9.125" style="130" hidden="1" customWidth="1"/>
    <col min="13317" max="13559" width="9.125" style="130"/>
    <col min="13560" max="13560" width="30.125" style="130" customWidth="1"/>
    <col min="13561" max="13563" width="16.625" style="130" customWidth="1"/>
    <col min="13564" max="13564" width="30.125" style="130" customWidth="1"/>
    <col min="13565" max="13567" width="18" style="130" customWidth="1"/>
    <col min="13568" max="13572" width="9.125" style="130" hidden="1" customWidth="1"/>
    <col min="13573" max="13815" width="9.125" style="130"/>
    <col min="13816" max="13816" width="30.125" style="130" customWidth="1"/>
    <col min="13817" max="13819" width="16.625" style="130" customWidth="1"/>
    <col min="13820" max="13820" width="30.125" style="130" customWidth="1"/>
    <col min="13821" max="13823" width="18" style="130" customWidth="1"/>
    <col min="13824" max="13828" width="9.125" style="130" hidden="1" customWidth="1"/>
    <col min="13829" max="14071" width="9.125" style="130"/>
    <col min="14072" max="14072" width="30.125" style="130" customWidth="1"/>
    <col min="14073" max="14075" width="16.625" style="130" customWidth="1"/>
    <col min="14076" max="14076" width="30.125" style="130" customWidth="1"/>
    <col min="14077" max="14079" width="18" style="130" customWidth="1"/>
    <col min="14080" max="14084" width="9.125" style="130" hidden="1" customWidth="1"/>
    <col min="14085" max="14327" width="9.125" style="130"/>
    <col min="14328" max="14328" width="30.125" style="130" customWidth="1"/>
    <col min="14329" max="14331" width="16.625" style="130" customWidth="1"/>
    <col min="14332" max="14332" width="30.125" style="130" customWidth="1"/>
    <col min="14333" max="14335" width="18" style="130" customWidth="1"/>
    <col min="14336" max="14340" width="9.125" style="130" hidden="1" customWidth="1"/>
    <col min="14341" max="14583" width="9.125" style="130"/>
    <col min="14584" max="14584" width="30.125" style="130" customWidth="1"/>
    <col min="14585" max="14587" width="16.625" style="130" customWidth="1"/>
    <col min="14588" max="14588" width="30.125" style="130" customWidth="1"/>
    <col min="14589" max="14591" width="18" style="130" customWidth="1"/>
    <col min="14592" max="14596" width="9.125" style="130" hidden="1" customWidth="1"/>
    <col min="14597" max="14839" width="9.125" style="130"/>
    <col min="14840" max="14840" width="30.125" style="130" customWidth="1"/>
    <col min="14841" max="14843" width="16.625" style="130" customWidth="1"/>
    <col min="14844" max="14844" width="30.125" style="130" customWidth="1"/>
    <col min="14845" max="14847" width="18" style="130" customWidth="1"/>
    <col min="14848" max="14852" width="9.125" style="130" hidden="1" customWidth="1"/>
    <col min="14853" max="15095" width="9.125" style="130"/>
    <col min="15096" max="15096" width="30.125" style="130" customWidth="1"/>
    <col min="15097" max="15099" width="16.625" style="130" customWidth="1"/>
    <col min="15100" max="15100" width="30.125" style="130" customWidth="1"/>
    <col min="15101" max="15103" width="18" style="130" customWidth="1"/>
    <col min="15104" max="15108" width="9.125" style="130" hidden="1" customWidth="1"/>
    <col min="15109" max="15351" width="9.125" style="130"/>
    <col min="15352" max="15352" width="30.125" style="130" customWidth="1"/>
    <col min="15353" max="15355" width="16.625" style="130" customWidth="1"/>
    <col min="15356" max="15356" width="30.125" style="130" customWidth="1"/>
    <col min="15357" max="15359" width="18" style="130" customWidth="1"/>
    <col min="15360" max="15364" width="9.125" style="130" hidden="1" customWidth="1"/>
    <col min="15365" max="15607" width="9.125" style="130"/>
    <col min="15608" max="15608" width="30.125" style="130" customWidth="1"/>
    <col min="15609" max="15611" width="16.625" style="130" customWidth="1"/>
    <col min="15612" max="15612" width="30.125" style="130" customWidth="1"/>
    <col min="15613" max="15615" width="18" style="130" customWidth="1"/>
    <col min="15616" max="15620" width="9.125" style="130" hidden="1" customWidth="1"/>
    <col min="15621" max="15863" width="9.125" style="130"/>
    <col min="15864" max="15864" width="30.125" style="130" customWidth="1"/>
    <col min="15865" max="15867" width="16.625" style="130" customWidth="1"/>
    <col min="15868" max="15868" width="30.125" style="130" customWidth="1"/>
    <col min="15869" max="15871" width="18" style="130" customWidth="1"/>
    <col min="15872" max="15876" width="9.125" style="130" hidden="1" customWidth="1"/>
    <col min="15877" max="16119" width="9.125" style="130"/>
    <col min="16120" max="16120" width="30.125" style="130" customWidth="1"/>
    <col min="16121" max="16123" width="16.625" style="130" customWidth="1"/>
    <col min="16124" max="16124" width="30.125" style="130" customWidth="1"/>
    <col min="16125" max="16127" width="18" style="130" customWidth="1"/>
    <col min="16128" max="16132" width="9.125" style="130" hidden="1" customWidth="1"/>
    <col min="16133" max="16384" width="9.125" style="130"/>
  </cols>
  <sheetData>
    <row r="1" s="125" customFormat="1" ht="19.5" customHeight="1" spans="1:3">
      <c r="A1" s="4" t="s">
        <v>234</v>
      </c>
      <c r="B1" s="126"/>
      <c r="C1" s="126"/>
    </row>
    <row r="2" s="126" customFormat="1" ht="20.25" spans="1:4">
      <c r="A2" s="71" t="s">
        <v>235</v>
      </c>
      <c r="B2" s="71"/>
      <c r="C2" s="120"/>
      <c r="D2" s="71"/>
    </row>
    <row r="3" s="127" customFormat="1" ht="19.5" customHeight="1" spans="1:4">
      <c r="A3" s="131"/>
      <c r="B3" s="131"/>
      <c r="C3" s="131"/>
      <c r="D3" s="132" t="s">
        <v>64</v>
      </c>
    </row>
    <row r="4" s="127" customFormat="1" ht="50.1" customHeight="1" spans="1:4">
      <c r="A4" s="133" t="s">
        <v>65</v>
      </c>
      <c r="B4" s="57" t="s">
        <v>66</v>
      </c>
      <c r="C4" s="58" t="s">
        <v>67</v>
      </c>
      <c r="D4" s="59" t="s">
        <v>68</v>
      </c>
    </row>
    <row r="5" s="128" customFormat="1" ht="24.95" customHeight="1" spans="1:4">
      <c r="A5" s="134" t="s">
        <v>69</v>
      </c>
      <c r="B5" s="218">
        <f>SUM(B6:B19)</f>
        <v>235559</v>
      </c>
      <c r="C5" s="218">
        <f>SUM(C6:C19)</f>
        <v>327929</v>
      </c>
      <c r="D5" s="144">
        <f>C5/B5</f>
        <v>1.39213105846094</v>
      </c>
    </row>
    <row r="6" s="128" customFormat="1" ht="24.95" customHeight="1" spans="1:4">
      <c r="A6" s="137" t="s">
        <v>236</v>
      </c>
      <c r="B6" s="219"/>
      <c r="C6" s="219"/>
      <c r="D6" s="220"/>
    </row>
    <row r="7" s="128" customFormat="1" ht="24.95" customHeight="1" spans="1:4">
      <c r="A7" s="137" t="s">
        <v>237</v>
      </c>
      <c r="B7" s="219"/>
      <c r="C7" s="219"/>
      <c r="D7" s="220"/>
    </row>
    <row r="8" s="128" customFormat="1" ht="24.95" customHeight="1" spans="1:4">
      <c r="A8" s="137" t="s">
        <v>238</v>
      </c>
      <c r="B8" s="219"/>
      <c r="C8" s="219"/>
      <c r="D8" s="220"/>
    </row>
    <row r="9" s="128" customFormat="1" ht="24.95" customHeight="1" spans="1:4">
      <c r="A9" s="137" t="s">
        <v>239</v>
      </c>
      <c r="B9" s="219"/>
      <c r="C9" s="219"/>
      <c r="D9" s="220"/>
    </row>
    <row r="10" s="128" customFormat="1" ht="24.95" customHeight="1" spans="1:4">
      <c r="A10" s="137" t="s">
        <v>240</v>
      </c>
      <c r="B10" s="221"/>
      <c r="C10" s="221"/>
      <c r="D10" s="149"/>
    </row>
    <row r="11" s="128" customFormat="1" ht="24.95" customHeight="1" spans="1:4">
      <c r="A11" s="137" t="s">
        <v>241</v>
      </c>
      <c r="B11" s="221"/>
      <c r="C11" s="221"/>
      <c r="D11" s="149"/>
    </row>
    <row r="12" s="129" customFormat="1" ht="24.95" customHeight="1" spans="1:4">
      <c r="A12" s="137" t="s">
        <v>242</v>
      </c>
      <c r="B12" s="221">
        <v>232629</v>
      </c>
      <c r="C12" s="221">
        <v>322205</v>
      </c>
      <c r="D12" s="149">
        <f>C12/B12</f>
        <v>1.38505947237877</v>
      </c>
    </row>
    <row r="13" s="99" customFormat="1" ht="24.95" customHeight="1" spans="1:4">
      <c r="A13" s="137" t="s">
        <v>243</v>
      </c>
      <c r="B13" s="221"/>
      <c r="C13" s="221"/>
      <c r="D13" s="149"/>
    </row>
    <row r="14" ht="24.95" customHeight="1" spans="1:4">
      <c r="A14" s="137" t="s">
        <v>244</v>
      </c>
      <c r="B14" s="221"/>
      <c r="C14" s="221"/>
      <c r="D14" s="149"/>
    </row>
    <row r="15" ht="24.95" customHeight="1" spans="1:4">
      <c r="A15" s="137" t="s">
        <v>245</v>
      </c>
      <c r="B15" s="221"/>
      <c r="C15" s="221"/>
      <c r="D15" s="149"/>
    </row>
    <row r="16" ht="24.95" customHeight="1" spans="1:4">
      <c r="A16" s="137" t="s">
        <v>246</v>
      </c>
      <c r="B16" s="221"/>
      <c r="C16" s="221"/>
      <c r="D16" s="149"/>
    </row>
    <row r="17" ht="35.25" customHeight="1" spans="1:4">
      <c r="A17" s="137" t="s">
        <v>247</v>
      </c>
      <c r="B17" s="221"/>
      <c r="C17" s="221"/>
      <c r="D17" s="149"/>
    </row>
    <row r="18" ht="24.95" customHeight="1" spans="1:4">
      <c r="A18" s="137" t="s">
        <v>248</v>
      </c>
      <c r="B18" s="221">
        <v>2930</v>
      </c>
      <c r="C18" s="221">
        <v>5724</v>
      </c>
      <c r="D18" s="149">
        <f>C18/B18</f>
        <v>1.95358361774744</v>
      </c>
    </row>
    <row r="19" spans="2:4">
      <c r="B19" s="222"/>
      <c r="C19" s="222"/>
      <c r="D19" s="151"/>
    </row>
    <row r="20" spans="2:3">
      <c r="B20" s="224"/>
      <c r="C20" s="22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C14"/>
    </sheetView>
  </sheetViews>
  <sheetFormatPr defaultColWidth="9.125" defaultRowHeight="14.25" outlineLevelCol="3"/>
  <cols>
    <col min="1" max="1" width="37.825" style="99" customWidth="1"/>
    <col min="2" max="4" width="15.625" style="99" customWidth="1"/>
    <col min="5" max="247" width="9.125" style="130"/>
    <col min="248" max="248" width="30.125" style="130" customWidth="1"/>
    <col min="249" max="251" width="16.625" style="130" customWidth="1"/>
    <col min="252" max="252" width="30.125" style="130" customWidth="1"/>
    <col min="253" max="255" width="18" style="130" customWidth="1"/>
    <col min="256" max="260" width="9.125" style="130" hidden="1" customWidth="1"/>
    <col min="261" max="503" width="9.125" style="130"/>
    <col min="504" max="504" width="30.125" style="130" customWidth="1"/>
    <col min="505" max="507" width="16.625" style="130" customWidth="1"/>
    <col min="508" max="508" width="30.125" style="130" customWidth="1"/>
    <col min="509" max="511" width="18" style="130" customWidth="1"/>
    <col min="512" max="516" width="9.125" style="130" hidden="1" customWidth="1"/>
    <col min="517" max="759" width="9.125" style="130"/>
    <col min="760" max="760" width="30.125" style="130" customWidth="1"/>
    <col min="761" max="763" width="16.625" style="130" customWidth="1"/>
    <col min="764" max="764" width="30.125" style="130" customWidth="1"/>
    <col min="765" max="767" width="18" style="130" customWidth="1"/>
    <col min="768" max="772" width="9.125" style="130" hidden="1" customWidth="1"/>
    <col min="773" max="1015" width="9.125" style="130"/>
    <col min="1016" max="1016" width="30.125" style="130" customWidth="1"/>
    <col min="1017" max="1019" width="16.625" style="130" customWidth="1"/>
    <col min="1020" max="1020" width="30.125" style="130" customWidth="1"/>
    <col min="1021" max="1023" width="18" style="130" customWidth="1"/>
    <col min="1024" max="1028" width="9.125" style="130" hidden="1" customWidth="1"/>
    <col min="1029" max="1271" width="9.125" style="130"/>
    <col min="1272" max="1272" width="30.125" style="130" customWidth="1"/>
    <col min="1273" max="1275" width="16.625" style="130" customWidth="1"/>
    <col min="1276" max="1276" width="30.125" style="130" customWidth="1"/>
    <col min="1277" max="1279" width="18" style="130" customWidth="1"/>
    <col min="1280" max="1284" width="9.125" style="130" hidden="1" customWidth="1"/>
    <col min="1285" max="1527" width="9.125" style="130"/>
    <col min="1528" max="1528" width="30.125" style="130" customWidth="1"/>
    <col min="1529" max="1531" width="16.625" style="130" customWidth="1"/>
    <col min="1532" max="1532" width="30.125" style="130" customWidth="1"/>
    <col min="1533" max="1535" width="18" style="130" customWidth="1"/>
    <col min="1536" max="1540" width="9.125" style="130" hidden="1" customWidth="1"/>
    <col min="1541" max="1783" width="9.125" style="130"/>
    <col min="1784" max="1784" width="30.125" style="130" customWidth="1"/>
    <col min="1785" max="1787" width="16.625" style="130" customWidth="1"/>
    <col min="1788" max="1788" width="30.125" style="130" customWidth="1"/>
    <col min="1789" max="1791" width="18" style="130" customWidth="1"/>
    <col min="1792" max="1796" width="9.125" style="130" hidden="1" customWidth="1"/>
    <col min="1797" max="2039" width="9.125" style="130"/>
    <col min="2040" max="2040" width="30.125" style="130" customWidth="1"/>
    <col min="2041" max="2043" width="16.625" style="130" customWidth="1"/>
    <col min="2044" max="2044" width="30.125" style="130" customWidth="1"/>
    <col min="2045" max="2047" width="18" style="130" customWidth="1"/>
    <col min="2048" max="2052" width="9.125" style="130" hidden="1" customWidth="1"/>
    <col min="2053" max="2295" width="9.125" style="130"/>
    <col min="2296" max="2296" width="30.125" style="130" customWidth="1"/>
    <col min="2297" max="2299" width="16.625" style="130" customWidth="1"/>
    <col min="2300" max="2300" width="30.125" style="130" customWidth="1"/>
    <col min="2301" max="2303" width="18" style="130" customWidth="1"/>
    <col min="2304" max="2308" width="9.125" style="130" hidden="1" customWidth="1"/>
    <col min="2309" max="2551" width="9.125" style="130"/>
    <col min="2552" max="2552" width="30.125" style="130" customWidth="1"/>
    <col min="2553" max="2555" width="16.625" style="130" customWidth="1"/>
    <col min="2556" max="2556" width="30.125" style="130" customWidth="1"/>
    <col min="2557" max="2559" width="18" style="130" customWidth="1"/>
    <col min="2560" max="2564" width="9.125" style="130" hidden="1" customWidth="1"/>
    <col min="2565" max="2807" width="9.125" style="130"/>
    <col min="2808" max="2808" width="30.125" style="130" customWidth="1"/>
    <col min="2809" max="2811" width="16.625" style="130" customWidth="1"/>
    <col min="2812" max="2812" width="30.125" style="130" customWidth="1"/>
    <col min="2813" max="2815" width="18" style="130" customWidth="1"/>
    <col min="2816" max="2820" width="9.125" style="130" hidden="1" customWidth="1"/>
    <col min="2821" max="3063" width="9.125" style="130"/>
    <col min="3064" max="3064" width="30.125" style="130" customWidth="1"/>
    <col min="3065" max="3067" width="16.625" style="130" customWidth="1"/>
    <col min="3068" max="3068" width="30.125" style="130" customWidth="1"/>
    <col min="3069" max="3071" width="18" style="130" customWidth="1"/>
    <col min="3072" max="3076" width="9.125" style="130" hidden="1" customWidth="1"/>
    <col min="3077" max="3319" width="9.125" style="130"/>
    <col min="3320" max="3320" width="30.125" style="130" customWidth="1"/>
    <col min="3321" max="3323" width="16.625" style="130" customWidth="1"/>
    <col min="3324" max="3324" width="30.125" style="130" customWidth="1"/>
    <col min="3325" max="3327" width="18" style="130" customWidth="1"/>
    <col min="3328" max="3332" width="9.125" style="130" hidden="1" customWidth="1"/>
    <col min="3333" max="3575" width="9.125" style="130"/>
    <col min="3576" max="3576" width="30.125" style="130" customWidth="1"/>
    <col min="3577" max="3579" width="16.625" style="130" customWidth="1"/>
    <col min="3580" max="3580" width="30.125" style="130" customWidth="1"/>
    <col min="3581" max="3583" width="18" style="130" customWidth="1"/>
    <col min="3584" max="3588" width="9.125" style="130" hidden="1" customWidth="1"/>
    <col min="3589" max="3831" width="9.125" style="130"/>
    <col min="3832" max="3832" width="30.125" style="130" customWidth="1"/>
    <col min="3833" max="3835" width="16.625" style="130" customWidth="1"/>
    <col min="3836" max="3836" width="30.125" style="130" customWidth="1"/>
    <col min="3837" max="3839" width="18" style="130" customWidth="1"/>
    <col min="3840" max="3844" width="9.125" style="130" hidden="1" customWidth="1"/>
    <col min="3845" max="4087" width="9.125" style="130"/>
    <col min="4088" max="4088" width="30.125" style="130" customWidth="1"/>
    <col min="4089" max="4091" width="16.625" style="130" customWidth="1"/>
    <col min="4092" max="4092" width="30.125" style="130" customWidth="1"/>
    <col min="4093" max="4095" width="18" style="130" customWidth="1"/>
    <col min="4096" max="4100" width="9.125" style="130" hidden="1" customWidth="1"/>
    <col min="4101" max="4343" width="9.125" style="130"/>
    <col min="4344" max="4344" width="30.125" style="130" customWidth="1"/>
    <col min="4345" max="4347" width="16.625" style="130" customWidth="1"/>
    <col min="4348" max="4348" width="30.125" style="130" customWidth="1"/>
    <col min="4349" max="4351" width="18" style="130" customWidth="1"/>
    <col min="4352" max="4356" width="9.125" style="130" hidden="1" customWidth="1"/>
    <col min="4357" max="4599" width="9.125" style="130"/>
    <col min="4600" max="4600" width="30.125" style="130" customWidth="1"/>
    <col min="4601" max="4603" width="16.625" style="130" customWidth="1"/>
    <col min="4604" max="4604" width="30.125" style="130" customWidth="1"/>
    <col min="4605" max="4607" width="18" style="130" customWidth="1"/>
    <col min="4608" max="4612" width="9.125" style="130" hidden="1" customWidth="1"/>
    <col min="4613" max="4855" width="9.125" style="130"/>
    <col min="4856" max="4856" width="30.125" style="130" customWidth="1"/>
    <col min="4857" max="4859" width="16.625" style="130" customWidth="1"/>
    <col min="4860" max="4860" width="30.125" style="130" customWidth="1"/>
    <col min="4861" max="4863" width="18" style="130" customWidth="1"/>
    <col min="4864" max="4868" width="9.125" style="130" hidden="1" customWidth="1"/>
    <col min="4869" max="5111" width="9.125" style="130"/>
    <col min="5112" max="5112" width="30.125" style="130" customWidth="1"/>
    <col min="5113" max="5115" width="16.625" style="130" customWidth="1"/>
    <col min="5116" max="5116" width="30.125" style="130" customWidth="1"/>
    <col min="5117" max="5119" width="18" style="130" customWidth="1"/>
    <col min="5120" max="5124" width="9.125" style="130" hidden="1" customWidth="1"/>
    <col min="5125" max="5367" width="9.125" style="130"/>
    <col min="5368" max="5368" width="30.125" style="130" customWidth="1"/>
    <col min="5369" max="5371" width="16.625" style="130" customWidth="1"/>
    <col min="5372" max="5372" width="30.125" style="130" customWidth="1"/>
    <col min="5373" max="5375" width="18" style="130" customWidth="1"/>
    <col min="5376" max="5380" width="9.125" style="130" hidden="1" customWidth="1"/>
    <col min="5381" max="5623" width="9.125" style="130"/>
    <col min="5624" max="5624" width="30.125" style="130" customWidth="1"/>
    <col min="5625" max="5627" width="16.625" style="130" customWidth="1"/>
    <col min="5628" max="5628" width="30.125" style="130" customWidth="1"/>
    <col min="5629" max="5631" width="18" style="130" customWidth="1"/>
    <col min="5632" max="5636" width="9.125" style="130" hidden="1" customWidth="1"/>
    <col min="5637" max="5879" width="9.125" style="130"/>
    <col min="5880" max="5880" width="30.125" style="130" customWidth="1"/>
    <col min="5881" max="5883" width="16.625" style="130" customWidth="1"/>
    <col min="5884" max="5884" width="30.125" style="130" customWidth="1"/>
    <col min="5885" max="5887" width="18" style="130" customWidth="1"/>
    <col min="5888" max="5892" width="9.125" style="130" hidden="1" customWidth="1"/>
    <col min="5893" max="6135" width="9.125" style="130"/>
    <col min="6136" max="6136" width="30.125" style="130" customWidth="1"/>
    <col min="6137" max="6139" width="16.625" style="130" customWidth="1"/>
    <col min="6140" max="6140" width="30.125" style="130" customWidth="1"/>
    <col min="6141" max="6143" width="18" style="130" customWidth="1"/>
    <col min="6144" max="6148" width="9.125" style="130" hidden="1" customWidth="1"/>
    <col min="6149" max="6391" width="9.125" style="130"/>
    <col min="6392" max="6392" width="30.125" style="130" customWidth="1"/>
    <col min="6393" max="6395" width="16.625" style="130" customWidth="1"/>
    <col min="6396" max="6396" width="30.125" style="130" customWidth="1"/>
    <col min="6397" max="6399" width="18" style="130" customWidth="1"/>
    <col min="6400" max="6404" width="9.125" style="130" hidden="1" customWidth="1"/>
    <col min="6405" max="6647" width="9.125" style="130"/>
    <col min="6648" max="6648" width="30.125" style="130" customWidth="1"/>
    <col min="6649" max="6651" width="16.625" style="130" customWidth="1"/>
    <col min="6652" max="6652" width="30.125" style="130" customWidth="1"/>
    <col min="6653" max="6655" width="18" style="130" customWidth="1"/>
    <col min="6656" max="6660" width="9.125" style="130" hidden="1" customWidth="1"/>
    <col min="6661" max="6903" width="9.125" style="130"/>
    <col min="6904" max="6904" width="30.125" style="130" customWidth="1"/>
    <col min="6905" max="6907" width="16.625" style="130" customWidth="1"/>
    <col min="6908" max="6908" width="30.125" style="130" customWidth="1"/>
    <col min="6909" max="6911" width="18" style="130" customWidth="1"/>
    <col min="6912" max="6916" width="9.125" style="130" hidden="1" customWidth="1"/>
    <col min="6917" max="7159" width="9.125" style="130"/>
    <col min="7160" max="7160" width="30.125" style="130" customWidth="1"/>
    <col min="7161" max="7163" width="16.625" style="130" customWidth="1"/>
    <col min="7164" max="7164" width="30.125" style="130" customWidth="1"/>
    <col min="7165" max="7167" width="18" style="130" customWidth="1"/>
    <col min="7168" max="7172" width="9.125" style="130" hidden="1" customWidth="1"/>
    <col min="7173" max="7415" width="9.125" style="130"/>
    <col min="7416" max="7416" width="30.125" style="130" customWidth="1"/>
    <col min="7417" max="7419" width="16.625" style="130" customWidth="1"/>
    <col min="7420" max="7420" width="30.125" style="130" customWidth="1"/>
    <col min="7421" max="7423" width="18" style="130" customWidth="1"/>
    <col min="7424" max="7428" width="9.125" style="130" hidden="1" customWidth="1"/>
    <col min="7429" max="7671" width="9.125" style="130"/>
    <col min="7672" max="7672" width="30.125" style="130" customWidth="1"/>
    <col min="7673" max="7675" width="16.625" style="130" customWidth="1"/>
    <col min="7676" max="7676" width="30.125" style="130" customWidth="1"/>
    <col min="7677" max="7679" width="18" style="130" customWidth="1"/>
    <col min="7680" max="7684" width="9.125" style="130" hidden="1" customWidth="1"/>
    <col min="7685" max="7927" width="9.125" style="130"/>
    <col min="7928" max="7928" width="30.125" style="130" customWidth="1"/>
    <col min="7929" max="7931" width="16.625" style="130" customWidth="1"/>
    <col min="7932" max="7932" width="30.125" style="130" customWidth="1"/>
    <col min="7933" max="7935" width="18" style="130" customWidth="1"/>
    <col min="7936" max="7940" width="9.125" style="130" hidden="1" customWidth="1"/>
    <col min="7941" max="8183" width="9.125" style="130"/>
    <col min="8184" max="8184" width="30.125" style="130" customWidth="1"/>
    <col min="8185" max="8187" width="16.625" style="130" customWidth="1"/>
    <col min="8188" max="8188" width="30.125" style="130" customWidth="1"/>
    <col min="8189" max="8191" width="18" style="130" customWidth="1"/>
    <col min="8192" max="8196" width="9.125" style="130" hidden="1" customWidth="1"/>
    <col min="8197" max="8439" width="9.125" style="130"/>
    <col min="8440" max="8440" width="30.125" style="130" customWidth="1"/>
    <col min="8441" max="8443" width="16.625" style="130" customWidth="1"/>
    <col min="8444" max="8444" width="30.125" style="130" customWidth="1"/>
    <col min="8445" max="8447" width="18" style="130" customWidth="1"/>
    <col min="8448" max="8452" width="9.125" style="130" hidden="1" customWidth="1"/>
    <col min="8453" max="8695" width="9.125" style="130"/>
    <col min="8696" max="8696" width="30.125" style="130" customWidth="1"/>
    <col min="8697" max="8699" width="16.625" style="130" customWidth="1"/>
    <col min="8700" max="8700" width="30.125" style="130" customWidth="1"/>
    <col min="8701" max="8703" width="18" style="130" customWidth="1"/>
    <col min="8704" max="8708" width="9.125" style="130" hidden="1" customWidth="1"/>
    <col min="8709" max="8951" width="9.125" style="130"/>
    <col min="8952" max="8952" width="30.125" style="130" customWidth="1"/>
    <col min="8953" max="8955" width="16.625" style="130" customWidth="1"/>
    <col min="8956" max="8956" width="30.125" style="130" customWidth="1"/>
    <col min="8957" max="8959" width="18" style="130" customWidth="1"/>
    <col min="8960" max="8964" width="9.125" style="130" hidden="1" customWidth="1"/>
    <col min="8965" max="9207" width="9.125" style="130"/>
    <col min="9208" max="9208" width="30.125" style="130" customWidth="1"/>
    <col min="9209" max="9211" width="16.625" style="130" customWidth="1"/>
    <col min="9212" max="9212" width="30.125" style="130" customWidth="1"/>
    <col min="9213" max="9215" width="18" style="130" customWidth="1"/>
    <col min="9216" max="9220" width="9.125" style="130" hidden="1" customWidth="1"/>
    <col min="9221" max="9463" width="9.125" style="130"/>
    <col min="9464" max="9464" width="30.125" style="130" customWidth="1"/>
    <col min="9465" max="9467" width="16.625" style="130" customWidth="1"/>
    <col min="9468" max="9468" width="30.125" style="130" customWidth="1"/>
    <col min="9469" max="9471" width="18" style="130" customWidth="1"/>
    <col min="9472" max="9476" width="9.125" style="130" hidden="1" customWidth="1"/>
    <col min="9477" max="9719" width="9.125" style="130"/>
    <col min="9720" max="9720" width="30.125" style="130" customWidth="1"/>
    <col min="9721" max="9723" width="16.625" style="130" customWidth="1"/>
    <col min="9724" max="9724" width="30.125" style="130" customWidth="1"/>
    <col min="9725" max="9727" width="18" style="130" customWidth="1"/>
    <col min="9728" max="9732" width="9.125" style="130" hidden="1" customWidth="1"/>
    <col min="9733" max="9975" width="9.125" style="130"/>
    <col min="9976" max="9976" width="30.125" style="130" customWidth="1"/>
    <col min="9977" max="9979" width="16.625" style="130" customWidth="1"/>
    <col min="9980" max="9980" width="30.125" style="130" customWidth="1"/>
    <col min="9981" max="9983" width="18" style="130" customWidth="1"/>
    <col min="9984" max="9988" width="9.125" style="130" hidden="1" customWidth="1"/>
    <col min="9989" max="10231" width="9.125" style="130"/>
    <col min="10232" max="10232" width="30.125" style="130" customWidth="1"/>
    <col min="10233" max="10235" width="16.625" style="130" customWidth="1"/>
    <col min="10236" max="10236" width="30.125" style="130" customWidth="1"/>
    <col min="10237" max="10239" width="18" style="130" customWidth="1"/>
    <col min="10240" max="10244" width="9.125" style="130" hidden="1" customWidth="1"/>
    <col min="10245" max="10487" width="9.125" style="130"/>
    <col min="10488" max="10488" width="30.125" style="130" customWidth="1"/>
    <col min="10489" max="10491" width="16.625" style="130" customWidth="1"/>
    <col min="10492" max="10492" width="30.125" style="130" customWidth="1"/>
    <col min="10493" max="10495" width="18" style="130" customWidth="1"/>
    <col min="10496" max="10500" width="9.125" style="130" hidden="1" customWidth="1"/>
    <col min="10501" max="10743" width="9.125" style="130"/>
    <col min="10744" max="10744" width="30.125" style="130" customWidth="1"/>
    <col min="10745" max="10747" width="16.625" style="130" customWidth="1"/>
    <col min="10748" max="10748" width="30.125" style="130" customWidth="1"/>
    <col min="10749" max="10751" width="18" style="130" customWidth="1"/>
    <col min="10752" max="10756" width="9.125" style="130" hidden="1" customWidth="1"/>
    <col min="10757" max="10999" width="9.125" style="130"/>
    <col min="11000" max="11000" width="30.125" style="130" customWidth="1"/>
    <col min="11001" max="11003" width="16.625" style="130" customWidth="1"/>
    <col min="11004" max="11004" width="30.125" style="130" customWidth="1"/>
    <col min="11005" max="11007" width="18" style="130" customWidth="1"/>
    <col min="11008" max="11012" width="9.125" style="130" hidden="1" customWidth="1"/>
    <col min="11013" max="11255" width="9.125" style="130"/>
    <col min="11256" max="11256" width="30.125" style="130" customWidth="1"/>
    <col min="11257" max="11259" width="16.625" style="130" customWidth="1"/>
    <col min="11260" max="11260" width="30.125" style="130" customWidth="1"/>
    <col min="11261" max="11263" width="18" style="130" customWidth="1"/>
    <col min="11264" max="11268" width="9.125" style="130" hidden="1" customWidth="1"/>
    <col min="11269" max="11511" width="9.125" style="130"/>
    <col min="11512" max="11512" width="30.125" style="130" customWidth="1"/>
    <col min="11513" max="11515" width="16.625" style="130" customWidth="1"/>
    <col min="11516" max="11516" width="30.125" style="130" customWidth="1"/>
    <col min="11517" max="11519" width="18" style="130" customWidth="1"/>
    <col min="11520" max="11524" width="9.125" style="130" hidden="1" customWidth="1"/>
    <col min="11525" max="11767" width="9.125" style="130"/>
    <col min="11768" max="11768" width="30.125" style="130" customWidth="1"/>
    <col min="11769" max="11771" width="16.625" style="130" customWidth="1"/>
    <col min="11772" max="11772" width="30.125" style="130" customWidth="1"/>
    <col min="11773" max="11775" width="18" style="130" customWidth="1"/>
    <col min="11776" max="11780" width="9.125" style="130" hidden="1" customWidth="1"/>
    <col min="11781" max="12023" width="9.125" style="130"/>
    <col min="12024" max="12024" width="30.125" style="130" customWidth="1"/>
    <col min="12025" max="12027" width="16.625" style="130" customWidth="1"/>
    <col min="12028" max="12028" width="30.125" style="130" customWidth="1"/>
    <col min="12029" max="12031" width="18" style="130" customWidth="1"/>
    <col min="12032" max="12036" width="9.125" style="130" hidden="1" customWidth="1"/>
    <col min="12037" max="12279" width="9.125" style="130"/>
    <col min="12280" max="12280" width="30.125" style="130" customWidth="1"/>
    <col min="12281" max="12283" width="16.625" style="130" customWidth="1"/>
    <col min="12284" max="12284" width="30.125" style="130" customWidth="1"/>
    <col min="12285" max="12287" width="18" style="130" customWidth="1"/>
    <col min="12288" max="12292" width="9.125" style="130" hidden="1" customWidth="1"/>
    <col min="12293" max="12535" width="9.125" style="130"/>
    <col min="12536" max="12536" width="30.125" style="130" customWidth="1"/>
    <col min="12537" max="12539" width="16.625" style="130" customWidth="1"/>
    <col min="12540" max="12540" width="30.125" style="130" customWidth="1"/>
    <col min="12541" max="12543" width="18" style="130" customWidth="1"/>
    <col min="12544" max="12548" width="9.125" style="130" hidden="1" customWidth="1"/>
    <col min="12549" max="12791" width="9.125" style="130"/>
    <col min="12792" max="12792" width="30.125" style="130" customWidth="1"/>
    <col min="12793" max="12795" width="16.625" style="130" customWidth="1"/>
    <col min="12796" max="12796" width="30.125" style="130" customWidth="1"/>
    <col min="12797" max="12799" width="18" style="130" customWidth="1"/>
    <col min="12800" max="12804" width="9.125" style="130" hidden="1" customWidth="1"/>
    <col min="12805" max="13047" width="9.125" style="130"/>
    <col min="13048" max="13048" width="30.125" style="130" customWidth="1"/>
    <col min="13049" max="13051" width="16.625" style="130" customWidth="1"/>
    <col min="13052" max="13052" width="30.125" style="130" customWidth="1"/>
    <col min="13053" max="13055" width="18" style="130" customWidth="1"/>
    <col min="13056" max="13060" width="9.125" style="130" hidden="1" customWidth="1"/>
    <col min="13061" max="13303" width="9.125" style="130"/>
    <col min="13304" max="13304" width="30.125" style="130" customWidth="1"/>
    <col min="13305" max="13307" width="16.625" style="130" customWidth="1"/>
    <col min="13308" max="13308" width="30.125" style="130" customWidth="1"/>
    <col min="13309" max="13311" width="18" style="130" customWidth="1"/>
    <col min="13312" max="13316" width="9.125" style="130" hidden="1" customWidth="1"/>
    <col min="13317" max="13559" width="9.125" style="130"/>
    <col min="13560" max="13560" width="30.125" style="130" customWidth="1"/>
    <col min="13561" max="13563" width="16.625" style="130" customWidth="1"/>
    <col min="13564" max="13564" width="30.125" style="130" customWidth="1"/>
    <col min="13565" max="13567" width="18" style="130" customWidth="1"/>
    <col min="13568" max="13572" width="9.125" style="130" hidden="1" customWidth="1"/>
    <col min="13573" max="13815" width="9.125" style="130"/>
    <col min="13816" max="13816" width="30.125" style="130" customWidth="1"/>
    <col min="13817" max="13819" width="16.625" style="130" customWidth="1"/>
    <col min="13820" max="13820" width="30.125" style="130" customWidth="1"/>
    <col min="13821" max="13823" width="18" style="130" customWidth="1"/>
    <col min="13824" max="13828" width="9.125" style="130" hidden="1" customWidth="1"/>
    <col min="13829" max="14071" width="9.125" style="130"/>
    <col min="14072" max="14072" width="30.125" style="130" customWidth="1"/>
    <col min="14073" max="14075" width="16.625" style="130" customWidth="1"/>
    <col min="14076" max="14076" width="30.125" style="130" customWidth="1"/>
    <col min="14077" max="14079" width="18" style="130" customWidth="1"/>
    <col min="14080" max="14084" width="9.125" style="130" hidden="1" customWidth="1"/>
    <col min="14085" max="14327" width="9.125" style="130"/>
    <col min="14328" max="14328" width="30.125" style="130" customWidth="1"/>
    <col min="14329" max="14331" width="16.625" style="130" customWidth="1"/>
    <col min="14332" max="14332" width="30.125" style="130" customWidth="1"/>
    <col min="14333" max="14335" width="18" style="130" customWidth="1"/>
    <col min="14336" max="14340" width="9.125" style="130" hidden="1" customWidth="1"/>
    <col min="14341" max="14583" width="9.125" style="130"/>
    <col min="14584" max="14584" width="30.125" style="130" customWidth="1"/>
    <col min="14585" max="14587" width="16.625" style="130" customWidth="1"/>
    <col min="14588" max="14588" width="30.125" style="130" customWidth="1"/>
    <col min="14589" max="14591" width="18" style="130" customWidth="1"/>
    <col min="14592" max="14596" width="9.125" style="130" hidden="1" customWidth="1"/>
    <col min="14597" max="14839" width="9.125" style="130"/>
    <col min="14840" max="14840" width="30.125" style="130" customWidth="1"/>
    <col min="14841" max="14843" width="16.625" style="130" customWidth="1"/>
    <col min="14844" max="14844" width="30.125" style="130" customWidth="1"/>
    <col min="14845" max="14847" width="18" style="130" customWidth="1"/>
    <col min="14848" max="14852" width="9.125" style="130" hidden="1" customWidth="1"/>
    <col min="14853" max="15095" width="9.125" style="130"/>
    <col min="15096" max="15096" width="30.125" style="130" customWidth="1"/>
    <col min="15097" max="15099" width="16.625" style="130" customWidth="1"/>
    <col min="15100" max="15100" width="30.125" style="130" customWidth="1"/>
    <col min="15101" max="15103" width="18" style="130" customWidth="1"/>
    <col min="15104" max="15108" width="9.125" style="130" hidden="1" customWidth="1"/>
    <col min="15109" max="15351" width="9.125" style="130"/>
    <col min="15352" max="15352" width="30.125" style="130" customWidth="1"/>
    <col min="15353" max="15355" width="16.625" style="130" customWidth="1"/>
    <col min="15356" max="15356" width="30.125" style="130" customWidth="1"/>
    <col min="15357" max="15359" width="18" style="130" customWidth="1"/>
    <col min="15360" max="15364" width="9.125" style="130" hidden="1" customWidth="1"/>
    <col min="15365" max="15607" width="9.125" style="130"/>
    <col min="15608" max="15608" width="30.125" style="130" customWidth="1"/>
    <col min="15609" max="15611" width="16.625" style="130" customWidth="1"/>
    <col min="15612" max="15612" width="30.125" style="130" customWidth="1"/>
    <col min="15613" max="15615" width="18" style="130" customWidth="1"/>
    <col min="15616" max="15620" width="9.125" style="130" hidden="1" customWidth="1"/>
    <col min="15621" max="15863" width="9.125" style="130"/>
    <col min="15864" max="15864" width="30.125" style="130" customWidth="1"/>
    <col min="15865" max="15867" width="16.625" style="130" customWidth="1"/>
    <col min="15868" max="15868" width="30.125" style="130" customWidth="1"/>
    <col min="15869" max="15871" width="18" style="130" customWidth="1"/>
    <col min="15872" max="15876" width="9.125" style="130" hidden="1" customWidth="1"/>
    <col min="15877" max="16119" width="9.125" style="130"/>
    <col min="16120" max="16120" width="30.125" style="130" customWidth="1"/>
    <col min="16121" max="16123" width="16.625" style="130" customWidth="1"/>
    <col min="16124" max="16124" width="30.125" style="130" customWidth="1"/>
    <col min="16125" max="16127" width="18" style="130" customWidth="1"/>
    <col min="16128" max="16132" width="9.125" style="130" hidden="1" customWidth="1"/>
    <col min="16133" max="16384" width="9.125" style="130"/>
  </cols>
  <sheetData>
    <row r="1" s="125" customFormat="1" ht="19.5" customHeight="1" spans="1:3">
      <c r="A1" s="4" t="s">
        <v>249</v>
      </c>
      <c r="B1" s="126"/>
      <c r="C1" s="126"/>
    </row>
    <row r="2" s="126" customFormat="1" ht="20.25" spans="1:4">
      <c r="A2" s="71" t="s">
        <v>250</v>
      </c>
      <c r="B2" s="71"/>
      <c r="C2" s="71"/>
      <c r="D2" s="71"/>
    </row>
    <row r="3" s="127" customFormat="1" ht="19.5" customHeight="1" spans="1:4">
      <c r="A3" s="131"/>
      <c r="B3" s="131"/>
      <c r="C3" s="131"/>
      <c r="D3" s="132" t="s">
        <v>64</v>
      </c>
    </row>
    <row r="4" s="127" customFormat="1" ht="50.1" customHeight="1" spans="1:4">
      <c r="A4" s="133" t="s">
        <v>65</v>
      </c>
      <c r="B4" s="57" t="s">
        <v>66</v>
      </c>
      <c r="C4" s="58" t="s">
        <v>67</v>
      </c>
      <c r="D4" s="59" t="s">
        <v>68</v>
      </c>
    </row>
    <row r="5" s="128" customFormat="1" ht="24.95" customHeight="1" spans="1:4">
      <c r="A5" s="134" t="s">
        <v>97</v>
      </c>
      <c r="B5" s="135">
        <f>SUM(B6:B14)</f>
        <v>189510</v>
      </c>
      <c r="C5" s="135">
        <f>SUM(C6:C14)</f>
        <v>314298</v>
      </c>
      <c r="D5" s="144">
        <f t="shared" ref="D5:D9" si="0">C5/B5</f>
        <v>1.65847712521767</v>
      </c>
    </row>
    <row r="6" s="128" customFormat="1" ht="24.95" customHeight="1" spans="1:4">
      <c r="A6" s="137" t="s">
        <v>251</v>
      </c>
      <c r="B6" s="215"/>
      <c r="C6" s="215"/>
      <c r="D6" s="149"/>
    </row>
    <row r="7" s="128" customFormat="1" ht="24.95" customHeight="1" spans="1:4">
      <c r="A7" s="137" t="s">
        <v>252</v>
      </c>
      <c r="B7" s="215"/>
      <c r="C7" s="215"/>
      <c r="D7" s="149"/>
    </row>
    <row r="8" s="128" customFormat="1" ht="24.95" customHeight="1" spans="1:4">
      <c r="A8" s="137" t="s">
        <v>253</v>
      </c>
      <c r="B8" s="215">
        <v>187407</v>
      </c>
      <c r="C8" s="215">
        <v>313637</v>
      </c>
      <c r="D8" s="149">
        <f t="shared" si="0"/>
        <v>1.67356075280006</v>
      </c>
    </row>
    <row r="9" s="128" customFormat="1" ht="24.95" customHeight="1" spans="1:4">
      <c r="A9" s="137" t="s">
        <v>254</v>
      </c>
      <c r="B9" s="215">
        <v>2103</v>
      </c>
      <c r="C9" s="215">
        <v>661</v>
      </c>
      <c r="D9" s="149">
        <f t="shared" si="0"/>
        <v>0.314312886352829</v>
      </c>
    </row>
    <row r="10" s="128" customFormat="1" ht="24.95" customHeight="1" spans="1:4">
      <c r="A10" s="137" t="s">
        <v>255</v>
      </c>
      <c r="B10" s="216"/>
      <c r="C10" s="216"/>
      <c r="D10" s="149"/>
    </row>
    <row r="11" s="128" customFormat="1" ht="24.95" customHeight="1" spans="1:4">
      <c r="A11" s="137" t="s">
        <v>256</v>
      </c>
      <c r="B11" s="216"/>
      <c r="C11" s="216"/>
      <c r="D11" s="149"/>
    </row>
    <row r="12" s="129" customFormat="1" ht="24.95" customHeight="1" spans="1:4">
      <c r="A12" s="137" t="s">
        <v>257</v>
      </c>
      <c r="B12" s="216"/>
      <c r="C12" s="216"/>
      <c r="D12" s="149"/>
    </row>
    <row r="13" s="99" customFormat="1" ht="24.95" customHeight="1" spans="1:4">
      <c r="A13" s="137" t="s">
        <v>258</v>
      </c>
      <c r="B13" s="216"/>
      <c r="C13" s="216"/>
      <c r="D13" s="149"/>
    </row>
    <row r="14" ht="24.95" customHeight="1" spans="1:4">
      <c r="A14" s="217" t="s">
        <v>259</v>
      </c>
      <c r="B14" s="138"/>
      <c r="C14" s="138"/>
      <c r="D14" s="149"/>
    </row>
    <row r="27" spans="1:4">
      <c r="A27" s="223"/>
      <c r="B27" s="223"/>
      <c r="C27" s="223"/>
      <c r="D27" s="22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0"/>
  <sheetViews>
    <sheetView showGridLines="0" showZeros="0" workbookViewId="0">
      <selection activeCell="B4" sqref="B4"/>
    </sheetView>
  </sheetViews>
  <sheetFormatPr defaultColWidth="9.125" defaultRowHeight="14.25" outlineLevelCol="3"/>
  <cols>
    <col min="1" max="1" width="37.7583333333333" style="99" customWidth="1"/>
    <col min="2" max="4" width="15.625" style="99" customWidth="1"/>
    <col min="5" max="247" width="9.125" style="130"/>
    <col min="248" max="248" width="30.125" style="130" customWidth="1"/>
    <col min="249" max="251" width="16.625" style="130" customWidth="1"/>
    <col min="252" max="252" width="30.125" style="130" customWidth="1"/>
    <col min="253" max="255" width="18" style="130" customWidth="1"/>
    <col min="256" max="260" width="9.125" style="130" hidden="1" customWidth="1"/>
    <col min="261" max="503" width="9.125" style="130"/>
    <col min="504" max="504" width="30.125" style="130" customWidth="1"/>
    <col min="505" max="507" width="16.625" style="130" customWidth="1"/>
    <col min="508" max="508" width="30.125" style="130" customWidth="1"/>
    <col min="509" max="511" width="18" style="130" customWidth="1"/>
    <col min="512" max="516" width="9.125" style="130" hidden="1" customWidth="1"/>
    <col min="517" max="759" width="9.125" style="130"/>
    <col min="760" max="760" width="30.125" style="130" customWidth="1"/>
    <col min="761" max="763" width="16.625" style="130" customWidth="1"/>
    <col min="764" max="764" width="30.125" style="130" customWidth="1"/>
    <col min="765" max="767" width="18" style="130" customWidth="1"/>
    <col min="768" max="772" width="9.125" style="130" hidden="1" customWidth="1"/>
    <col min="773" max="1015" width="9.125" style="130"/>
    <col min="1016" max="1016" width="30.125" style="130" customWidth="1"/>
    <col min="1017" max="1019" width="16.625" style="130" customWidth="1"/>
    <col min="1020" max="1020" width="30.125" style="130" customWidth="1"/>
    <col min="1021" max="1023" width="18" style="130" customWidth="1"/>
    <col min="1024" max="1028" width="9.125" style="130" hidden="1" customWidth="1"/>
    <col min="1029" max="1271" width="9.125" style="130"/>
    <col min="1272" max="1272" width="30.125" style="130" customWidth="1"/>
    <col min="1273" max="1275" width="16.625" style="130" customWidth="1"/>
    <col min="1276" max="1276" width="30.125" style="130" customWidth="1"/>
    <col min="1277" max="1279" width="18" style="130" customWidth="1"/>
    <col min="1280" max="1284" width="9.125" style="130" hidden="1" customWidth="1"/>
    <col min="1285" max="1527" width="9.125" style="130"/>
    <col min="1528" max="1528" width="30.125" style="130" customWidth="1"/>
    <col min="1529" max="1531" width="16.625" style="130" customWidth="1"/>
    <col min="1532" max="1532" width="30.125" style="130" customWidth="1"/>
    <col min="1533" max="1535" width="18" style="130" customWidth="1"/>
    <col min="1536" max="1540" width="9.125" style="130" hidden="1" customWidth="1"/>
    <col min="1541" max="1783" width="9.125" style="130"/>
    <col min="1784" max="1784" width="30.125" style="130" customWidth="1"/>
    <col min="1785" max="1787" width="16.625" style="130" customWidth="1"/>
    <col min="1788" max="1788" width="30.125" style="130" customWidth="1"/>
    <col min="1789" max="1791" width="18" style="130" customWidth="1"/>
    <col min="1792" max="1796" width="9.125" style="130" hidden="1" customWidth="1"/>
    <col min="1797" max="2039" width="9.125" style="130"/>
    <col min="2040" max="2040" width="30.125" style="130" customWidth="1"/>
    <col min="2041" max="2043" width="16.625" style="130" customWidth="1"/>
    <col min="2044" max="2044" width="30.125" style="130" customWidth="1"/>
    <col min="2045" max="2047" width="18" style="130" customWidth="1"/>
    <col min="2048" max="2052" width="9.125" style="130" hidden="1" customWidth="1"/>
    <col min="2053" max="2295" width="9.125" style="130"/>
    <col min="2296" max="2296" width="30.125" style="130" customWidth="1"/>
    <col min="2297" max="2299" width="16.625" style="130" customWidth="1"/>
    <col min="2300" max="2300" width="30.125" style="130" customWidth="1"/>
    <col min="2301" max="2303" width="18" style="130" customWidth="1"/>
    <col min="2304" max="2308" width="9.125" style="130" hidden="1" customWidth="1"/>
    <col min="2309" max="2551" width="9.125" style="130"/>
    <col min="2552" max="2552" width="30.125" style="130" customWidth="1"/>
    <col min="2553" max="2555" width="16.625" style="130" customWidth="1"/>
    <col min="2556" max="2556" width="30.125" style="130" customWidth="1"/>
    <col min="2557" max="2559" width="18" style="130" customWidth="1"/>
    <col min="2560" max="2564" width="9.125" style="130" hidden="1" customWidth="1"/>
    <col min="2565" max="2807" width="9.125" style="130"/>
    <col min="2808" max="2808" width="30.125" style="130" customWidth="1"/>
    <col min="2809" max="2811" width="16.625" style="130" customWidth="1"/>
    <col min="2812" max="2812" width="30.125" style="130" customWidth="1"/>
    <col min="2813" max="2815" width="18" style="130" customWidth="1"/>
    <col min="2816" max="2820" width="9.125" style="130" hidden="1" customWidth="1"/>
    <col min="2821" max="3063" width="9.125" style="130"/>
    <col min="3064" max="3064" width="30.125" style="130" customWidth="1"/>
    <col min="3065" max="3067" width="16.625" style="130" customWidth="1"/>
    <col min="3068" max="3068" width="30.125" style="130" customWidth="1"/>
    <col min="3069" max="3071" width="18" style="130" customWidth="1"/>
    <col min="3072" max="3076" width="9.125" style="130" hidden="1" customWidth="1"/>
    <col min="3077" max="3319" width="9.125" style="130"/>
    <col min="3320" max="3320" width="30.125" style="130" customWidth="1"/>
    <col min="3321" max="3323" width="16.625" style="130" customWidth="1"/>
    <col min="3324" max="3324" width="30.125" style="130" customWidth="1"/>
    <col min="3325" max="3327" width="18" style="130" customWidth="1"/>
    <col min="3328" max="3332" width="9.125" style="130" hidden="1" customWidth="1"/>
    <col min="3333" max="3575" width="9.125" style="130"/>
    <col min="3576" max="3576" width="30.125" style="130" customWidth="1"/>
    <col min="3577" max="3579" width="16.625" style="130" customWidth="1"/>
    <col min="3580" max="3580" width="30.125" style="130" customWidth="1"/>
    <col min="3581" max="3583" width="18" style="130" customWidth="1"/>
    <col min="3584" max="3588" width="9.125" style="130" hidden="1" customWidth="1"/>
    <col min="3589" max="3831" width="9.125" style="130"/>
    <col min="3832" max="3832" width="30.125" style="130" customWidth="1"/>
    <col min="3833" max="3835" width="16.625" style="130" customWidth="1"/>
    <col min="3836" max="3836" width="30.125" style="130" customWidth="1"/>
    <col min="3837" max="3839" width="18" style="130" customWidth="1"/>
    <col min="3840" max="3844" width="9.125" style="130" hidden="1" customWidth="1"/>
    <col min="3845" max="4087" width="9.125" style="130"/>
    <col min="4088" max="4088" width="30.125" style="130" customWidth="1"/>
    <col min="4089" max="4091" width="16.625" style="130" customWidth="1"/>
    <col min="4092" max="4092" width="30.125" style="130" customWidth="1"/>
    <col min="4093" max="4095" width="18" style="130" customWidth="1"/>
    <col min="4096" max="4100" width="9.125" style="130" hidden="1" customWidth="1"/>
    <col min="4101" max="4343" width="9.125" style="130"/>
    <col min="4344" max="4344" width="30.125" style="130" customWidth="1"/>
    <col min="4345" max="4347" width="16.625" style="130" customWidth="1"/>
    <col min="4348" max="4348" width="30.125" style="130" customWidth="1"/>
    <col min="4349" max="4351" width="18" style="130" customWidth="1"/>
    <col min="4352" max="4356" width="9.125" style="130" hidden="1" customWidth="1"/>
    <col min="4357" max="4599" width="9.125" style="130"/>
    <col min="4600" max="4600" width="30.125" style="130" customWidth="1"/>
    <col min="4601" max="4603" width="16.625" style="130" customWidth="1"/>
    <col min="4604" max="4604" width="30.125" style="130" customWidth="1"/>
    <col min="4605" max="4607" width="18" style="130" customWidth="1"/>
    <col min="4608" max="4612" width="9.125" style="130" hidden="1" customWidth="1"/>
    <col min="4613" max="4855" width="9.125" style="130"/>
    <col min="4856" max="4856" width="30.125" style="130" customWidth="1"/>
    <col min="4857" max="4859" width="16.625" style="130" customWidth="1"/>
    <col min="4860" max="4860" width="30.125" style="130" customWidth="1"/>
    <col min="4861" max="4863" width="18" style="130" customWidth="1"/>
    <col min="4864" max="4868" width="9.125" style="130" hidden="1" customWidth="1"/>
    <col min="4869" max="5111" width="9.125" style="130"/>
    <col min="5112" max="5112" width="30.125" style="130" customWidth="1"/>
    <col min="5113" max="5115" width="16.625" style="130" customWidth="1"/>
    <col min="5116" max="5116" width="30.125" style="130" customWidth="1"/>
    <col min="5117" max="5119" width="18" style="130" customWidth="1"/>
    <col min="5120" max="5124" width="9.125" style="130" hidden="1" customWidth="1"/>
    <col min="5125" max="5367" width="9.125" style="130"/>
    <col min="5368" max="5368" width="30.125" style="130" customWidth="1"/>
    <col min="5369" max="5371" width="16.625" style="130" customWidth="1"/>
    <col min="5372" max="5372" width="30.125" style="130" customWidth="1"/>
    <col min="5373" max="5375" width="18" style="130" customWidth="1"/>
    <col min="5376" max="5380" width="9.125" style="130" hidden="1" customWidth="1"/>
    <col min="5381" max="5623" width="9.125" style="130"/>
    <col min="5624" max="5624" width="30.125" style="130" customWidth="1"/>
    <col min="5625" max="5627" width="16.625" style="130" customWidth="1"/>
    <col min="5628" max="5628" width="30.125" style="130" customWidth="1"/>
    <col min="5629" max="5631" width="18" style="130" customWidth="1"/>
    <col min="5632" max="5636" width="9.125" style="130" hidden="1" customWidth="1"/>
    <col min="5637" max="5879" width="9.125" style="130"/>
    <col min="5880" max="5880" width="30.125" style="130" customWidth="1"/>
    <col min="5881" max="5883" width="16.625" style="130" customWidth="1"/>
    <col min="5884" max="5884" width="30.125" style="130" customWidth="1"/>
    <col min="5885" max="5887" width="18" style="130" customWidth="1"/>
    <col min="5888" max="5892" width="9.125" style="130" hidden="1" customWidth="1"/>
    <col min="5893" max="6135" width="9.125" style="130"/>
    <col min="6136" max="6136" width="30.125" style="130" customWidth="1"/>
    <col min="6137" max="6139" width="16.625" style="130" customWidth="1"/>
    <col min="6140" max="6140" width="30.125" style="130" customWidth="1"/>
    <col min="6141" max="6143" width="18" style="130" customWidth="1"/>
    <col min="6144" max="6148" width="9.125" style="130" hidden="1" customWidth="1"/>
    <col min="6149" max="6391" width="9.125" style="130"/>
    <col min="6392" max="6392" width="30.125" style="130" customWidth="1"/>
    <col min="6393" max="6395" width="16.625" style="130" customWidth="1"/>
    <col min="6396" max="6396" width="30.125" style="130" customWidth="1"/>
    <col min="6397" max="6399" width="18" style="130" customWidth="1"/>
    <col min="6400" max="6404" width="9.125" style="130" hidden="1" customWidth="1"/>
    <col min="6405" max="6647" width="9.125" style="130"/>
    <col min="6648" max="6648" width="30.125" style="130" customWidth="1"/>
    <col min="6649" max="6651" width="16.625" style="130" customWidth="1"/>
    <col min="6652" max="6652" width="30.125" style="130" customWidth="1"/>
    <col min="6653" max="6655" width="18" style="130" customWidth="1"/>
    <col min="6656" max="6660" width="9.125" style="130" hidden="1" customWidth="1"/>
    <col min="6661" max="6903" width="9.125" style="130"/>
    <col min="6904" max="6904" width="30.125" style="130" customWidth="1"/>
    <col min="6905" max="6907" width="16.625" style="130" customWidth="1"/>
    <col min="6908" max="6908" width="30.125" style="130" customWidth="1"/>
    <col min="6909" max="6911" width="18" style="130" customWidth="1"/>
    <col min="6912" max="6916" width="9.125" style="130" hidden="1" customWidth="1"/>
    <col min="6917" max="7159" width="9.125" style="130"/>
    <col min="7160" max="7160" width="30.125" style="130" customWidth="1"/>
    <col min="7161" max="7163" width="16.625" style="130" customWidth="1"/>
    <col min="7164" max="7164" width="30.125" style="130" customWidth="1"/>
    <col min="7165" max="7167" width="18" style="130" customWidth="1"/>
    <col min="7168" max="7172" width="9.125" style="130" hidden="1" customWidth="1"/>
    <col min="7173" max="7415" width="9.125" style="130"/>
    <col min="7416" max="7416" width="30.125" style="130" customWidth="1"/>
    <col min="7417" max="7419" width="16.625" style="130" customWidth="1"/>
    <col min="7420" max="7420" width="30.125" style="130" customWidth="1"/>
    <col min="7421" max="7423" width="18" style="130" customWidth="1"/>
    <col min="7424" max="7428" width="9.125" style="130" hidden="1" customWidth="1"/>
    <col min="7429" max="7671" width="9.125" style="130"/>
    <col min="7672" max="7672" width="30.125" style="130" customWidth="1"/>
    <col min="7673" max="7675" width="16.625" style="130" customWidth="1"/>
    <col min="7676" max="7676" width="30.125" style="130" customWidth="1"/>
    <col min="7677" max="7679" width="18" style="130" customWidth="1"/>
    <col min="7680" max="7684" width="9.125" style="130" hidden="1" customWidth="1"/>
    <col min="7685" max="7927" width="9.125" style="130"/>
    <col min="7928" max="7928" width="30.125" style="130" customWidth="1"/>
    <col min="7929" max="7931" width="16.625" style="130" customWidth="1"/>
    <col min="7932" max="7932" width="30.125" style="130" customWidth="1"/>
    <col min="7933" max="7935" width="18" style="130" customWidth="1"/>
    <col min="7936" max="7940" width="9.125" style="130" hidden="1" customWidth="1"/>
    <col min="7941" max="8183" width="9.125" style="130"/>
    <col min="8184" max="8184" width="30.125" style="130" customWidth="1"/>
    <col min="8185" max="8187" width="16.625" style="130" customWidth="1"/>
    <col min="8188" max="8188" width="30.125" style="130" customWidth="1"/>
    <col min="8189" max="8191" width="18" style="130" customWidth="1"/>
    <col min="8192" max="8196" width="9.125" style="130" hidden="1" customWidth="1"/>
    <col min="8197" max="8439" width="9.125" style="130"/>
    <col min="8440" max="8440" width="30.125" style="130" customWidth="1"/>
    <col min="8441" max="8443" width="16.625" style="130" customWidth="1"/>
    <col min="8444" max="8444" width="30.125" style="130" customWidth="1"/>
    <col min="8445" max="8447" width="18" style="130" customWidth="1"/>
    <col min="8448" max="8452" width="9.125" style="130" hidden="1" customWidth="1"/>
    <col min="8453" max="8695" width="9.125" style="130"/>
    <col min="8696" max="8696" width="30.125" style="130" customWidth="1"/>
    <col min="8697" max="8699" width="16.625" style="130" customWidth="1"/>
    <col min="8700" max="8700" width="30.125" style="130" customWidth="1"/>
    <col min="8701" max="8703" width="18" style="130" customWidth="1"/>
    <col min="8704" max="8708" width="9.125" style="130" hidden="1" customWidth="1"/>
    <col min="8709" max="8951" width="9.125" style="130"/>
    <col min="8952" max="8952" width="30.125" style="130" customWidth="1"/>
    <col min="8953" max="8955" width="16.625" style="130" customWidth="1"/>
    <col min="8956" max="8956" width="30.125" style="130" customWidth="1"/>
    <col min="8957" max="8959" width="18" style="130" customWidth="1"/>
    <col min="8960" max="8964" width="9.125" style="130" hidden="1" customWidth="1"/>
    <col min="8965" max="9207" width="9.125" style="130"/>
    <col min="9208" max="9208" width="30.125" style="130" customWidth="1"/>
    <col min="9209" max="9211" width="16.625" style="130" customWidth="1"/>
    <col min="9212" max="9212" width="30.125" style="130" customWidth="1"/>
    <col min="9213" max="9215" width="18" style="130" customWidth="1"/>
    <col min="9216" max="9220" width="9.125" style="130" hidden="1" customWidth="1"/>
    <col min="9221" max="9463" width="9.125" style="130"/>
    <col min="9464" max="9464" width="30.125" style="130" customWidth="1"/>
    <col min="9465" max="9467" width="16.625" style="130" customWidth="1"/>
    <col min="9468" max="9468" width="30.125" style="130" customWidth="1"/>
    <col min="9469" max="9471" width="18" style="130" customWidth="1"/>
    <col min="9472" max="9476" width="9.125" style="130" hidden="1" customWidth="1"/>
    <col min="9477" max="9719" width="9.125" style="130"/>
    <col min="9720" max="9720" width="30.125" style="130" customWidth="1"/>
    <col min="9721" max="9723" width="16.625" style="130" customWidth="1"/>
    <col min="9724" max="9724" width="30.125" style="130" customWidth="1"/>
    <col min="9725" max="9727" width="18" style="130" customWidth="1"/>
    <col min="9728" max="9732" width="9.125" style="130" hidden="1" customWidth="1"/>
    <col min="9733" max="9975" width="9.125" style="130"/>
    <col min="9976" max="9976" width="30.125" style="130" customWidth="1"/>
    <col min="9977" max="9979" width="16.625" style="130" customWidth="1"/>
    <col min="9980" max="9980" width="30.125" style="130" customWidth="1"/>
    <col min="9981" max="9983" width="18" style="130" customWidth="1"/>
    <col min="9984" max="9988" width="9.125" style="130" hidden="1" customWidth="1"/>
    <col min="9989" max="10231" width="9.125" style="130"/>
    <col min="10232" max="10232" width="30.125" style="130" customWidth="1"/>
    <col min="10233" max="10235" width="16.625" style="130" customWidth="1"/>
    <col min="10236" max="10236" width="30.125" style="130" customWidth="1"/>
    <col min="10237" max="10239" width="18" style="130" customWidth="1"/>
    <col min="10240" max="10244" width="9.125" style="130" hidden="1" customWidth="1"/>
    <col min="10245" max="10487" width="9.125" style="130"/>
    <col min="10488" max="10488" width="30.125" style="130" customWidth="1"/>
    <col min="10489" max="10491" width="16.625" style="130" customWidth="1"/>
    <col min="10492" max="10492" width="30.125" style="130" customWidth="1"/>
    <col min="10493" max="10495" width="18" style="130" customWidth="1"/>
    <col min="10496" max="10500" width="9.125" style="130" hidden="1" customWidth="1"/>
    <col min="10501" max="10743" width="9.125" style="130"/>
    <col min="10744" max="10744" width="30.125" style="130" customWidth="1"/>
    <col min="10745" max="10747" width="16.625" style="130" customWidth="1"/>
    <col min="10748" max="10748" width="30.125" style="130" customWidth="1"/>
    <col min="10749" max="10751" width="18" style="130" customWidth="1"/>
    <col min="10752" max="10756" width="9.125" style="130" hidden="1" customWidth="1"/>
    <col min="10757" max="10999" width="9.125" style="130"/>
    <col min="11000" max="11000" width="30.125" style="130" customWidth="1"/>
    <col min="11001" max="11003" width="16.625" style="130" customWidth="1"/>
    <col min="11004" max="11004" width="30.125" style="130" customWidth="1"/>
    <col min="11005" max="11007" width="18" style="130" customWidth="1"/>
    <col min="11008" max="11012" width="9.125" style="130" hidden="1" customWidth="1"/>
    <col min="11013" max="11255" width="9.125" style="130"/>
    <col min="11256" max="11256" width="30.125" style="130" customWidth="1"/>
    <col min="11257" max="11259" width="16.625" style="130" customWidth="1"/>
    <col min="11260" max="11260" width="30.125" style="130" customWidth="1"/>
    <col min="11261" max="11263" width="18" style="130" customWidth="1"/>
    <col min="11264" max="11268" width="9.125" style="130" hidden="1" customWidth="1"/>
    <col min="11269" max="11511" width="9.125" style="130"/>
    <col min="11512" max="11512" width="30.125" style="130" customWidth="1"/>
    <col min="11513" max="11515" width="16.625" style="130" customWidth="1"/>
    <col min="11516" max="11516" width="30.125" style="130" customWidth="1"/>
    <col min="11517" max="11519" width="18" style="130" customWidth="1"/>
    <col min="11520" max="11524" width="9.125" style="130" hidden="1" customWidth="1"/>
    <col min="11525" max="11767" width="9.125" style="130"/>
    <col min="11768" max="11768" width="30.125" style="130" customWidth="1"/>
    <col min="11769" max="11771" width="16.625" style="130" customWidth="1"/>
    <col min="11772" max="11772" width="30.125" style="130" customWidth="1"/>
    <col min="11773" max="11775" width="18" style="130" customWidth="1"/>
    <col min="11776" max="11780" width="9.125" style="130" hidden="1" customWidth="1"/>
    <col min="11781" max="12023" width="9.125" style="130"/>
    <col min="12024" max="12024" width="30.125" style="130" customWidth="1"/>
    <col min="12025" max="12027" width="16.625" style="130" customWidth="1"/>
    <col min="12028" max="12028" width="30.125" style="130" customWidth="1"/>
    <col min="12029" max="12031" width="18" style="130" customWidth="1"/>
    <col min="12032" max="12036" width="9.125" style="130" hidden="1" customWidth="1"/>
    <col min="12037" max="12279" width="9.125" style="130"/>
    <col min="12280" max="12280" width="30.125" style="130" customWidth="1"/>
    <col min="12281" max="12283" width="16.625" style="130" customWidth="1"/>
    <col min="12284" max="12284" width="30.125" style="130" customWidth="1"/>
    <col min="12285" max="12287" width="18" style="130" customWidth="1"/>
    <col min="12288" max="12292" width="9.125" style="130" hidden="1" customWidth="1"/>
    <col min="12293" max="12535" width="9.125" style="130"/>
    <col min="12536" max="12536" width="30.125" style="130" customWidth="1"/>
    <col min="12537" max="12539" width="16.625" style="130" customWidth="1"/>
    <col min="12540" max="12540" width="30.125" style="130" customWidth="1"/>
    <col min="12541" max="12543" width="18" style="130" customWidth="1"/>
    <col min="12544" max="12548" width="9.125" style="130" hidden="1" customWidth="1"/>
    <col min="12549" max="12791" width="9.125" style="130"/>
    <col min="12792" max="12792" width="30.125" style="130" customWidth="1"/>
    <col min="12793" max="12795" width="16.625" style="130" customWidth="1"/>
    <col min="12796" max="12796" width="30.125" style="130" customWidth="1"/>
    <col min="12797" max="12799" width="18" style="130" customWidth="1"/>
    <col min="12800" max="12804" width="9.125" style="130" hidden="1" customWidth="1"/>
    <col min="12805" max="13047" width="9.125" style="130"/>
    <col min="13048" max="13048" width="30.125" style="130" customWidth="1"/>
    <col min="13049" max="13051" width="16.625" style="130" customWidth="1"/>
    <col min="13052" max="13052" width="30.125" style="130" customWidth="1"/>
    <col min="13053" max="13055" width="18" style="130" customWidth="1"/>
    <col min="13056" max="13060" width="9.125" style="130" hidden="1" customWidth="1"/>
    <col min="13061" max="13303" width="9.125" style="130"/>
    <col min="13304" max="13304" width="30.125" style="130" customWidth="1"/>
    <col min="13305" max="13307" width="16.625" style="130" customWidth="1"/>
    <col min="13308" max="13308" width="30.125" style="130" customWidth="1"/>
    <col min="13309" max="13311" width="18" style="130" customWidth="1"/>
    <col min="13312" max="13316" width="9.125" style="130" hidden="1" customWidth="1"/>
    <col min="13317" max="13559" width="9.125" style="130"/>
    <col min="13560" max="13560" width="30.125" style="130" customWidth="1"/>
    <col min="13561" max="13563" width="16.625" style="130" customWidth="1"/>
    <col min="13564" max="13564" width="30.125" style="130" customWidth="1"/>
    <col min="13565" max="13567" width="18" style="130" customWidth="1"/>
    <col min="13568" max="13572" width="9.125" style="130" hidden="1" customWidth="1"/>
    <col min="13573" max="13815" width="9.125" style="130"/>
    <col min="13816" max="13816" width="30.125" style="130" customWidth="1"/>
    <col min="13817" max="13819" width="16.625" style="130" customWidth="1"/>
    <col min="13820" max="13820" width="30.125" style="130" customWidth="1"/>
    <col min="13821" max="13823" width="18" style="130" customWidth="1"/>
    <col min="13824" max="13828" width="9.125" style="130" hidden="1" customWidth="1"/>
    <col min="13829" max="14071" width="9.125" style="130"/>
    <col min="14072" max="14072" width="30.125" style="130" customWidth="1"/>
    <col min="14073" max="14075" width="16.625" style="130" customWidth="1"/>
    <col min="14076" max="14076" width="30.125" style="130" customWidth="1"/>
    <col min="14077" max="14079" width="18" style="130" customWidth="1"/>
    <col min="14080" max="14084" width="9.125" style="130" hidden="1" customWidth="1"/>
    <col min="14085" max="14327" width="9.125" style="130"/>
    <col min="14328" max="14328" width="30.125" style="130" customWidth="1"/>
    <col min="14329" max="14331" width="16.625" style="130" customWidth="1"/>
    <col min="14332" max="14332" width="30.125" style="130" customWidth="1"/>
    <col min="14333" max="14335" width="18" style="130" customWidth="1"/>
    <col min="14336" max="14340" width="9.125" style="130" hidden="1" customWidth="1"/>
    <col min="14341" max="14583" width="9.125" style="130"/>
    <col min="14584" max="14584" width="30.125" style="130" customWidth="1"/>
    <col min="14585" max="14587" width="16.625" style="130" customWidth="1"/>
    <col min="14588" max="14588" width="30.125" style="130" customWidth="1"/>
    <col min="14589" max="14591" width="18" style="130" customWidth="1"/>
    <col min="14592" max="14596" width="9.125" style="130" hidden="1" customWidth="1"/>
    <col min="14597" max="14839" width="9.125" style="130"/>
    <col min="14840" max="14840" width="30.125" style="130" customWidth="1"/>
    <col min="14841" max="14843" width="16.625" style="130" customWidth="1"/>
    <col min="14844" max="14844" width="30.125" style="130" customWidth="1"/>
    <col min="14845" max="14847" width="18" style="130" customWidth="1"/>
    <col min="14848" max="14852" width="9.125" style="130" hidden="1" customWidth="1"/>
    <col min="14853" max="15095" width="9.125" style="130"/>
    <col min="15096" max="15096" width="30.125" style="130" customWidth="1"/>
    <col min="15097" max="15099" width="16.625" style="130" customWidth="1"/>
    <col min="15100" max="15100" width="30.125" style="130" customWidth="1"/>
    <col min="15101" max="15103" width="18" style="130" customWidth="1"/>
    <col min="15104" max="15108" width="9.125" style="130" hidden="1" customWidth="1"/>
    <col min="15109" max="15351" width="9.125" style="130"/>
    <col min="15352" max="15352" width="30.125" style="130" customWidth="1"/>
    <col min="15353" max="15355" width="16.625" style="130" customWidth="1"/>
    <col min="15356" max="15356" width="30.125" style="130" customWidth="1"/>
    <col min="15357" max="15359" width="18" style="130" customWidth="1"/>
    <col min="15360" max="15364" width="9.125" style="130" hidden="1" customWidth="1"/>
    <col min="15365" max="15607" width="9.125" style="130"/>
    <col min="15608" max="15608" width="30.125" style="130" customWidth="1"/>
    <col min="15609" max="15611" width="16.625" style="130" customWidth="1"/>
    <col min="15612" max="15612" width="30.125" style="130" customWidth="1"/>
    <col min="15613" max="15615" width="18" style="130" customWidth="1"/>
    <col min="15616" max="15620" width="9.125" style="130" hidden="1" customWidth="1"/>
    <col min="15621" max="15863" width="9.125" style="130"/>
    <col min="15864" max="15864" width="30.125" style="130" customWidth="1"/>
    <col min="15865" max="15867" width="16.625" style="130" customWidth="1"/>
    <col min="15868" max="15868" width="30.125" style="130" customWidth="1"/>
    <col min="15869" max="15871" width="18" style="130" customWidth="1"/>
    <col min="15872" max="15876" width="9.125" style="130" hidden="1" customWidth="1"/>
    <col min="15877" max="16119" width="9.125" style="130"/>
    <col min="16120" max="16120" width="30.125" style="130" customWidth="1"/>
    <col min="16121" max="16123" width="16.625" style="130" customWidth="1"/>
    <col min="16124" max="16124" width="30.125" style="130" customWidth="1"/>
    <col min="16125" max="16127" width="18" style="130" customWidth="1"/>
    <col min="16128" max="16132" width="9.125" style="130" hidden="1" customWidth="1"/>
    <col min="16133" max="16384" width="9.125" style="130"/>
  </cols>
  <sheetData>
    <row r="1" s="125" customFormat="1" ht="19.5" customHeight="1" spans="1:3">
      <c r="A1" s="4" t="s">
        <v>260</v>
      </c>
      <c r="B1" s="126"/>
      <c r="C1" s="126"/>
    </row>
    <row r="2" s="126" customFormat="1" ht="20.25" spans="1:4">
      <c r="A2" s="71" t="s">
        <v>235</v>
      </c>
      <c r="B2" s="71"/>
      <c r="C2" s="120"/>
      <c r="D2" s="71"/>
    </row>
    <row r="3" s="127" customFormat="1" ht="19.5" customHeight="1" spans="1:4">
      <c r="A3" s="131"/>
      <c r="B3" s="131"/>
      <c r="C3" s="131"/>
      <c r="D3" s="132" t="s">
        <v>64</v>
      </c>
    </row>
    <row r="4" s="127" customFormat="1" ht="50.1" customHeight="1" spans="1:4">
      <c r="A4" s="133" t="s">
        <v>65</v>
      </c>
      <c r="B4" s="57" t="s">
        <v>66</v>
      </c>
      <c r="C4" s="58" t="s">
        <v>67</v>
      </c>
      <c r="D4" s="59" t="s">
        <v>68</v>
      </c>
    </row>
    <row r="5" s="128" customFormat="1" ht="24.95" customHeight="1" spans="1:4">
      <c r="A5" s="134" t="s">
        <v>69</v>
      </c>
      <c r="B5" s="218">
        <f>SUM(B6:B19)</f>
        <v>235559</v>
      </c>
      <c r="C5" s="218">
        <f>SUM(C6:C19)</f>
        <v>327929</v>
      </c>
      <c r="D5" s="144">
        <f>C5/B5</f>
        <v>1.39213105846094</v>
      </c>
    </row>
    <row r="6" s="128" customFormat="1" ht="24.95" customHeight="1" spans="1:4">
      <c r="A6" s="137" t="s">
        <v>236</v>
      </c>
      <c r="B6" s="219"/>
      <c r="C6" s="219"/>
      <c r="D6" s="219"/>
    </row>
    <row r="7" s="128" customFormat="1" ht="24.95" customHeight="1" spans="1:4">
      <c r="A7" s="137" t="s">
        <v>237</v>
      </c>
      <c r="B7" s="219"/>
      <c r="C7" s="219"/>
      <c r="D7" s="220"/>
    </row>
    <row r="8" s="128" customFormat="1" ht="24.95" customHeight="1" spans="1:4">
      <c r="A8" s="137" t="s">
        <v>238</v>
      </c>
      <c r="B8" s="219"/>
      <c r="C8" s="219"/>
      <c r="D8" s="220"/>
    </row>
    <row r="9" s="128" customFormat="1" ht="24.95" customHeight="1" spans="1:4">
      <c r="A9" s="137" t="s">
        <v>239</v>
      </c>
      <c r="B9" s="219"/>
      <c r="C9" s="219"/>
      <c r="D9" s="220"/>
    </row>
    <row r="10" s="128" customFormat="1" ht="24.95" customHeight="1" spans="1:4">
      <c r="A10" s="137" t="s">
        <v>240</v>
      </c>
      <c r="B10" s="221"/>
      <c r="C10" s="221"/>
      <c r="D10" s="149" t="e">
        <f>C10/B10</f>
        <v>#DIV/0!</v>
      </c>
    </row>
    <row r="11" s="128" customFormat="1" ht="24.95" customHeight="1" spans="1:4">
      <c r="A11" s="137" t="s">
        <v>241</v>
      </c>
      <c r="B11" s="221"/>
      <c r="C11" s="221"/>
      <c r="D11" s="149"/>
    </row>
    <row r="12" s="129" customFormat="1" ht="24.95" customHeight="1" spans="1:4">
      <c r="A12" s="137" t="s">
        <v>242</v>
      </c>
      <c r="B12" s="221">
        <v>232629</v>
      </c>
      <c r="C12" s="221">
        <v>322205</v>
      </c>
      <c r="D12" s="149">
        <f>C12/B12</f>
        <v>1.38505947237877</v>
      </c>
    </row>
    <row r="13" s="99" customFormat="1" ht="24.95" customHeight="1" spans="1:4">
      <c r="A13" s="137" t="s">
        <v>243</v>
      </c>
      <c r="B13" s="221"/>
      <c r="C13" s="221"/>
      <c r="D13" s="220"/>
    </row>
    <row r="14" ht="24.95" customHeight="1" spans="1:4">
      <c r="A14" s="137" t="s">
        <v>244</v>
      </c>
      <c r="B14" s="221"/>
      <c r="C14" s="221"/>
      <c r="D14" s="220"/>
    </row>
    <row r="15" ht="24.95" customHeight="1" spans="1:4">
      <c r="A15" s="137" t="s">
        <v>245</v>
      </c>
      <c r="B15" s="221"/>
      <c r="C15" s="221"/>
      <c r="D15" s="220"/>
    </row>
    <row r="16" ht="24.95" customHeight="1" spans="1:4">
      <c r="A16" s="137" t="s">
        <v>246</v>
      </c>
      <c r="B16" s="221"/>
      <c r="C16" s="221"/>
      <c r="D16" s="220"/>
    </row>
    <row r="17" ht="33" customHeight="1" spans="1:4">
      <c r="A17" s="137" t="s">
        <v>247</v>
      </c>
      <c r="B17" s="221"/>
      <c r="C17" s="221"/>
      <c r="D17" s="220"/>
    </row>
    <row r="18" ht="24.95" customHeight="1" spans="1:4">
      <c r="A18" s="137" t="s">
        <v>248</v>
      </c>
      <c r="B18" s="221">
        <v>2930</v>
      </c>
      <c r="C18" s="221">
        <v>5724</v>
      </c>
      <c r="D18" s="149"/>
    </row>
    <row r="19" spans="2:4">
      <c r="B19" s="222"/>
      <c r="C19" s="222"/>
      <c r="D19" s="151"/>
    </row>
    <row r="20" spans="2:4">
      <c r="B20" s="223"/>
      <c r="C20" s="223"/>
      <c r="D20" s="22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A18" sqref="A18"/>
    </sheetView>
  </sheetViews>
  <sheetFormatPr defaultColWidth="9" defaultRowHeight="14.25" outlineLevelCol="3"/>
  <cols>
    <col min="1" max="3" width="22" style="183" customWidth="1"/>
    <col min="4" max="4" width="18.25" style="183" customWidth="1"/>
    <col min="5" max="5" width="28.875" style="183" customWidth="1"/>
    <col min="6" max="16384" width="9" style="183"/>
  </cols>
  <sheetData>
    <row r="1" ht="71.1" customHeight="1" spans="1:4">
      <c r="A1" s="90" t="s">
        <v>261</v>
      </c>
      <c r="B1" s="91"/>
      <c r="C1" s="91"/>
      <c r="D1" s="91"/>
    </row>
    <row r="2" spans="1:4">
      <c r="A2" s="100" t="s">
        <v>262</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row r="7" spans="1:4">
      <c r="A7" s="124"/>
      <c r="B7" s="124"/>
      <c r="C7" s="124"/>
      <c r="D7" s="124"/>
    </row>
    <row r="8" spans="1:4">
      <c r="A8" s="124"/>
      <c r="B8" s="124"/>
      <c r="C8" s="124"/>
      <c r="D8" s="124"/>
    </row>
    <row r="9" spans="1:4">
      <c r="A9" s="124"/>
      <c r="B9" s="124"/>
      <c r="C9" s="124"/>
      <c r="D9" s="124"/>
    </row>
    <row r="10" spans="1:4">
      <c r="A10" s="124"/>
      <c r="B10" s="124"/>
      <c r="C10" s="124"/>
      <c r="D10" s="124"/>
    </row>
    <row r="1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B4" sqref="B4"/>
    </sheetView>
  </sheetViews>
  <sheetFormatPr defaultColWidth="9.125" defaultRowHeight="14.25" outlineLevelCol="3"/>
  <cols>
    <col min="1" max="1" width="38.1833333333333" style="99" customWidth="1"/>
    <col min="2" max="4" width="15.625" style="99" customWidth="1"/>
    <col min="5" max="247" width="9.125" style="130"/>
    <col min="248" max="248" width="30.125" style="130" customWidth="1"/>
    <col min="249" max="251" width="16.625" style="130" customWidth="1"/>
    <col min="252" max="252" width="30.125" style="130" customWidth="1"/>
    <col min="253" max="255" width="18" style="130" customWidth="1"/>
    <col min="256" max="260" width="9.125" style="130" hidden="1" customWidth="1"/>
    <col min="261" max="503" width="9.125" style="130"/>
    <col min="504" max="504" width="30.125" style="130" customWidth="1"/>
    <col min="505" max="507" width="16.625" style="130" customWidth="1"/>
    <col min="508" max="508" width="30.125" style="130" customWidth="1"/>
    <col min="509" max="511" width="18" style="130" customWidth="1"/>
    <col min="512" max="516" width="9.125" style="130" hidden="1" customWidth="1"/>
    <col min="517" max="759" width="9.125" style="130"/>
    <col min="760" max="760" width="30.125" style="130" customWidth="1"/>
    <col min="761" max="763" width="16.625" style="130" customWidth="1"/>
    <col min="764" max="764" width="30.125" style="130" customWidth="1"/>
    <col min="765" max="767" width="18" style="130" customWidth="1"/>
    <col min="768" max="772" width="9.125" style="130" hidden="1" customWidth="1"/>
    <col min="773" max="1015" width="9.125" style="130"/>
    <col min="1016" max="1016" width="30.125" style="130" customWidth="1"/>
    <col min="1017" max="1019" width="16.625" style="130" customWidth="1"/>
    <col min="1020" max="1020" width="30.125" style="130" customWidth="1"/>
    <col min="1021" max="1023" width="18" style="130" customWidth="1"/>
    <col min="1024" max="1028" width="9.125" style="130" hidden="1" customWidth="1"/>
    <col min="1029" max="1271" width="9.125" style="130"/>
    <col min="1272" max="1272" width="30.125" style="130" customWidth="1"/>
    <col min="1273" max="1275" width="16.625" style="130" customWidth="1"/>
    <col min="1276" max="1276" width="30.125" style="130" customWidth="1"/>
    <col min="1277" max="1279" width="18" style="130" customWidth="1"/>
    <col min="1280" max="1284" width="9.125" style="130" hidden="1" customWidth="1"/>
    <col min="1285" max="1527" width="9.125" style="130"/>
    <col min="1528" max="1528" width="30.125" style="130" customWidth="1"/>
    <col min="1529" max="1531" width="16.625" style="130" customWidth="1"/>
    <col min="1532" max="1532" width="30.125" style="130" customWidth="1"/>
    <col min="1533" max="1535" width="18" style="130" customWidth="1"/>
    <col min="1536" max="1540" width="9.125" style="130" hidden="1" customWidth="1"/>
    <col min="1541" max="1783" width="9.125" style="130"/>
    <col min="1784" max="1784" width="30.125" style="130" customWidth="1"/>
    <col min="1785" max="1787" width="16.625" style="130" customWidth="1"/>
    <col min="1788" max="1788" width="30.125" style="130" customWidth="1"/>
    <col min="1789" max="1791" width="18" style="130" customWidth="1"/>
    <col min="1792" max="1796" width="9.125" style="130" hidden="1" customWidth="1"/>
    <col min="1797" max="2039" width="9.125" style="130"/>
    <col min="2040" max="2040" width="30.125" style="130" customWidth="1"/>
    <col min="2041" max="2043" width="16.625" style="130" customWidth="1"/>
    <col min="2044" max="2044" width="30.125" style="130" customWidth="1"/>
    <col min="2045" max="2047" width="18" style="130" customWidth="1"/>
    <col min="2048" max="2052" width="9.125" style="130" hidden="1" customWidth="1"/>
    <col min="2053" max="2295" width="9.125" style="130"/>
    <col min="2296" max="2296" width="30.125" style="130" customWidth="1"/>
    <col min="2297" max="2299" width="16.625" style="130" customWidth="1"/>
    <col min="2300" max="2300" width="30.125" style="130" customWidth="1"/>
    <col min="2301" max="2303" width="18" style="130" customWidth="1"/>
    <col min="2304" max="2308" width="9.125" style="130" hidden="1" customWidth="1"/>
    <col min="2309" max="2551" width="9.125" style="130"/>
    <col min="2552" max="2552" width="30.125" style="130" customWidth="1"/>
    <col min="2553" max="2555" width="16.625" style="130" customWidth="1"/>
    <col min="2556" max="2556" width="30.125" style="130" customWidth="1"/>
    <col min="2557" max="2559" width="18" style="130" customWidth="1"/>
    <col min="2560" max="2564" width="9.125" style="130" hidden="1" customWidth="1"/>
    <col min="2565" max="2807" width="9.125" style="130"/>
    <col min="2808" max="2808" width="30.125" style="130" customWidth="1"/>
    <col min="2809" max="2811" width="16.625" style="130" customWidth="1"/>
    <col min="2812" max="2812" width="30.125" style="130" customWidth="1"/>
    <col min="2813" max="2815" width="18" style="130" customWidth="1"/>
    <col min="2816" max="2820" width="9.125" style="130" hidden="1" customWidth="1"/>
    <col min="2821" max="3063" width="9.125" style="130"/>
    <col min="3064" max="3064" width="30.125" style="130" customWidth="1"/>
    <col min="3065" max="3067" width="16.625" style="130" customWidth="1"/>
    <col min="3068" max="3068" width="30.125" style="130" customWidth="1"/>
    <col min="3069" max="3071" width="18" style="130" customWidth="1"/>
    <col min="3072" max="3076" width="9.125" style="130" hidden="1" customWidth="1"/>
    <col min="3077" max="3319" width="9.125" style="130"/>
    <col min="3320" max="3320" width="30.125" style="130" customWidth="1"/>
    <col min="3321" max="3323" width="16.625" style="130" customWidth="1"/>
    <col min="3324" max="3324" width="30.125" style="130" customWidth="1"/>
    <col min="3325" max="3327" width="18" style="130" customWidth="1"/>
    <col min="3328" max="3332" width="9.125" style="130" hidden="1" customWidth="1"/>
    <col min="3333" max="3575" width="9.125" style="130"/>
    <col min="3576" max="3576" width="30.125" style="130" customWidth="1"/>
    <col min="3577" max="3579" width="16.625" style="130" customWidth="1"/>
    <col min="3580" max="3580" width="30.125" style="130" customWidth="1"/>
    <col min="3581" max="3583" width="18" style="130" customWidth="1"/>
    <col min="3584" max="3588" width="9.125" style="130" hidden="1" customWidth="1"/>
    <col min="3589" max="3831" width="9.125" style="130"/>
    <col min="3832" max="3832" width="30.125" style="130" customWidth="1"/>
    <col min="3833" max="3835" width="16.625" style="130" customWidth="1"/>
    <col min="3836" max="3836" width="30.125" style="130" customWidth="1"/>
    <col min="3837" max="3839" width="18" style="130" customWidth="1"/>
    <col min="3840" max="3844" width="9.125" style="130" hidden="1" customWidth="1"/>
    <col min="3845" max="4087" width="9.125" style="130"/>
    <col min="4088" max="4088" width="30.125" style="130" customWidth="1"/>
    <col min="4089" max="4091" width="16.625" style="130" customWidth="1"/>
    <col min="4092" max="4092" width="30.125" style="130" customWidth="1"/>
    <col min="4093" max="4095" width="18" style="130" customWidth="1"/>
    <col min="4096" max="4100" width="9.125" style="130" hidden="1" customWidth="1"/>
    <col min="4101" max="4343" width="9.125" style="130"/>
    <col min="4344" max="4344" width="30.125" style="130" customWidth="1"/>
    <col min="4345" max="4347" width="16.625" style="130" customWidth="1"/>
    <col min="4348" max="4348" width="30.125" style="130" customWidth="1"/>
    <col min="4349" max="4351" width="18" style="130" customWidth="1"/>
    <col min="4352" max="4356" width="9.125" style="130" hidden="1" customWidth="1"/>
    <col min="4357" max="4599" width="9.125" style="130"/>
    <col min="4600" max="4600" width="30.125" style="130" customWidth="1"/>
    <col min="4601" max="4603" width="16.625" style="130" customWidth="1"/>
    <col min="4604" max="4604" width="30.125" style="130" customWidth="1"/>
    <col min="4605" max="4607" width="18" style="130" customWidth="1"/>
    <col min="4608" max="4612" width="9.125" style="130" hidden="1" customWidth="1"/>
    <col min="4613" max="4855" width="9.125" style="130"/>
    <col min="4856" max="4856" width="30.125" style="130" customWidth="1"/>
    <col min="4857" max="4859" width="16.625" style="130" customWidth="1"/>
    <col min="4860" max="4860" width="30.125" style="130" customWidth="1"/>
    <col min="4861" max="4863" width="18" style="130" customWidth="1"/>
    <col min="4864" max="4868" width="9.125" style="130" hidden="1" customWidth="1"/>
    <col min="4869" max="5111" width="9.125" style="130"/>
    <col min="5112" max="5112" width="30.125" style="130" customWidth="1"/>
    <col min="5113" max="5115" width="16.625" style="130" customWidth="1"/>
    <col min="5116" max="5116" width="30.125" style="130" customWidth="1"/>
    <col min="5117" max="5119" width="18" style="130" customWidth="1"/>
    <col min="5120" max="5124" width="9.125" style="130" hidden="1" customWidth="1"/>
    <col min="5125" max="5367" width="9.125" style="130"/>
    <col min="5368" max="5368" width="30.125" style="130" customWidth="1"/>
    <col min="5369" max="5371" width="16.625" style="130" customWidth="1"/>
    <col min="5372" max="5372" width="30.125" style="130" customWidth="1"/>
    <col min="5373" max="5375" width="18" style="130" customWidth="1"/>
    <col min="5376" max="5380" width="9.125" style="130" hidden="1" customWidth="1"/>
    <col min="5381" max="5623" width="9.125" style="130"/>
    <col min="5624" max="5624" width="30.125" style="130" customWidth="1"/>
    <col min="5625" max="5627" width="16.625" style="130" customWidth="1"/>
    <col min="5628" max="5628" width="30.125" style="130" customWidth="1"/>
    <col min="5629" max="5631" width="18" style="130" customWidth="1"/>
    <col min="5632" max="5636" width="9.125" style="130" hidden="1" customWidth="1"/>
    <col min="5637" max="5879" width="9.125" style="130"/>
    <col min="5880" max="5880" width="30.125" style="130" customWidth="1"/>
    <col min="5881" max="5883" width="16.625" style="130" customWidth="1"/>
    <col min="5884" max="5884" width="30.125" style="130" customWidth="1"/>
    <col min="5885" max="5887" width="18" style="130" customWidth="1"/>
    <col min="5888" max="5892" width="9.125" style="130" hidden="1" customWidth="1"/>
    <col min="5893" max="6135" width="9.125" style="130"/>
    <col min="6136" max="6136" width="30.125" style="130" customWidth="1"/>
    <col min="6137" max="6139" width="16.625" style="130" customWidth="1"/>
    <col min="6140" max="6140" width="30.125" style="130" customWidth="1"/>
    <col min="6141" max="6143" width="18" style="130" customWidth="1"/>
    <col min="6144" max="6148" width="9.125" style="130" hidden="1" customWidth="1"/>
    <col min="6149" max="6391" width="9.125" style="130"/>
    <col min="6392" max="6392" width="30.125" style="130" customWidth="1"/>
    <col min="6393" max="6395" width="16.625" style="130" customWidth="1"/>
    <col min="6396" max="6396" width="30.125" style="130" customWidth="1"/>
    <col min="6397" max="6399" width="18" style="130" customWidth="1"/>
    <col min="6400" max="6404" width="9.125" style="130" hidden="1" customWidth="1"/>
    <col min="6405" max="6647" width="9.125" style="130"/>
    <col min="6648" max="6648" width="30.125" style="130" customWidth="1"/>
    <col min="6649" max="6651" width="16.625" style="130" customWidth="1"/>
    <col min="6652" max="6652" width="30.125" style="130" customWidth="1"/>
    <col min="6653" max="6655" width="18" style="130" customWidth="1"/>
    <col min="6656" max="6660" width="9.125" style="130" hidden="1" customWidth="1"/>
    <col min="6661" max="6903" width="9.125" style="130"/>
    <col min="6904" max="6904" width="30.125" style="130" customWidth="1"/>
    <col min="6905" max="6907" width="16.625" style="130" customWidth="1"/>
    <col min="6908" max="6908" width="30.125" style="130" customWidth="1"/>
    <col min="6909" max="6911" width="18" style="130" customWidth="1"/>
    <col min="6912" max="6916" width="9.125" style="130" hidden="1" customWidth="1"/>
    <col min="6917" max="7159" width="9.125" style="130"/>
    <col min="7160" max="7160" width="30.125" style="130" customWidth="1"/>
    <col min="7161" max="7163" width="16.625" style="130" customWidth="1"/>
    <col min="7164" max="7164" width="30.125" style="130" customWidth="1"/>
    <col min="7165" max="7167" width="18" style="130" customWidth="1"/>
    <col min="7168" max="7172" width="9.125" style="130" hidden="1" customWidth="1"/>
    <col min="7173" max="7415" width="9.125" style="130"/>
    <col min="7416" max="7416" width="30.125" style="130" customWidth="1"/>
    <col min="7417" max="7419" width="16.625" style="130" customWidth="1"/>
    <col min="7420" max="7420" width="30.125" style="130" customWidth="1"/>
    <col min="7421" max="7423" width="18" style="130" customWidth="1"/>
    <col min="7424" max="7428" width="9.125" style="130" hidden="1" customWidth="1"/>
    <col min="7429" max="7671" width="9.125" style="130"/>
    <col min="7672" max="7672" width="30.125" style="130" customWidth="1"/>
    <col min="7673" max="7675" width="16.625" style="130" customWidth="1"/>
    <col min="7676" max="7676" width="30.125" style="130" customWidth="1"/>
    <col min="7677" max="7679" width="18" style="130" customWidth="1"/>
    <col min="7680" max="7684" width="9.125" style="130" hidden="1" customWidth="1"/>
    <col min="7685" max="7927" width="9.125" style="130"/>
    <col min="7928" max="7928" width="30.125" style="130" customWidth="1"/>
    <col min="7929" max="7931" width="16.625" style="130" customWidth="1"/>
    <col min="7932" max="7932" width="30.125" style="130" customWidth="1"/>
    <col min="7933" max="7935" width="18" style="130" customWidth="1"/>
    <col min="7936" max="7940" width="9.125" style="130" hidden="1" customWidth="1"/>
    <col min="7941" max="8183" width="9.125" style="130"/>
    <col min="8184" max="8184" width="30.125" style="130" customWidth="1"/>
    <col min="8185" max="8187" width="16.625" style="130" customWidth="1"/>
    <col min="8188" max="8188" width="30.125" style="130" customWidth="1"/>
    <col min="8189" max="8191" width="18" style="130" customWidth="1"/>
    <col min="8192" max="8196" width="9.125" style="130" hidden="1" customWidth="1"/>
    <col min="8197" max="8439" width="9.125" style="130"/>
    <col min="8440" max="8440" width="30.125" style="130" customWidth="1"/>
    <col min="8441" max="8443" width="16.625" style="130" customWidth="1"/>
    <col min="8444" max="8444" width="30.125" style="130" customWidth="1"/>
    <col min="8445" max="8447" width="18" style="130" customWidth="1"/>
    <col min="8448" max="8452" width="9.125" style="130" hidden="1" customWidth="1"/>
    <col min="8453" max="8695" width="9.125" style="130"/>
    <col min="8696" max="8696" width="30.125" style="130" customWidth="1"/>
    <col min="8697" max="8699" width="16.625" style="130" customWidth="1"/>
    <col min="8700" max="8700" width="30.125" style="130" customWidth="1"/>
    <col min="8701" max="8703" width="18" style="130" customWidth="1"/>
    <col min="8704" max="8708" width="9.125" style="130" hidden="1" customWidth="1"/>
    <col min="8709" max="8951" width="9.125" style="130"/>
    <col min="8952" max="8952" width="30.125" style="130" customWidth="1"/>
    <col min="8953" max="8955" width="16.625" style="130" customWidth="1"/>
    <col min="8956" max="8956" width="30.125" style="130" customWidth="1"/>
    <col min="8957" max="8959" width="18" style="130" customWidth="1"/>
    <col min="8960" max="8964" width="9.125" style="130" hidden="1" customWidth="1"/>
    <col min="8965" max="9207" width="9.125" style="130"/>
    <col min="9208" max="9208" width="30.125" style="130" customWidth="1"/>
    <col min="9209" max="9211" width="16.625" style="130" customWidth="1"/>
    <col min="9212" max="9212" width="30.125" style="130" customWidth="1"/>
    <col min="9213" max="9215" width="18" style="130" customWidth="1"/>
    <col min="9216" max="9220" width="9.125" style="130" hidden="1" customWidth="1"/>
    <col min="9221" max="9463" width="9.125" style="130"/>
    <col min="9464" max="9464" width="30.125" style="130" customWidth="1"/>
    <col min="9465" max="9467" width="16.625" style="130" customWidth="1"/>
    <col min="9468" max="9468" width="30.125" style="130" customWidth="1"/>
    <col min="9469" max="9471" width="18" style="130" customWidth="1"/>
    <col min="9472" max="9476" width="9.125" style="130" hidden="1" customWidth="1"/>
    <col min="9477" max="9719" width="9.125" style="130"/>
    <col min="9720" max="9720" width="30.125" style="130" customWidth="1"/>
    <col min="9721" max="9723" width="16.625" style="130" customWidth="1"/>
    <col min="9724" max="9724" width="30.125" style="130" customWidth="1"/>
    <col min="9725" max="9727" width="18" style="130" customWidth="1"/>
    <col min="9728" max="9732" width="9.125" style="130" hidden="1" customWidth="1"/>
    <col min="9733" max="9975" width="9.125" style="130"/>
    <col min="9976" max="9976" width="30.125" style="130" customWidth="1"/>
    <col min="9977" max="9979" width="16.625" style="130" customWidth="1"/>
    <col min="9980" max="9980" width="30.125" style="130" customWidth="1"/>
    <col min="9981" max="9983" width="18" style="130" customWidth="1"/>
    <col min="9984" max="9988" width="9.125" style="130" hidden="1" customWidth="1"/>
    <col min="9989" max="10231" width="9.125" style="130"/>
    <col min="10232" max="10232" width="30.125" style="130" customWidth="1"/>
    <col min="10233" max="10235" width="16.625" style="130" customWidth="1"/>
    <col min="10236" max="10236" width="30.125" style="130" customWidth="1"/>
    <col min="10237" max="10239" width="18" style="130" customWidth="1"/>
    <col min="10240" max="10244" width="9.125" style="130" hidden="1" customWidth="1"/>
    <col min="10245" max="10487" width="9.125" style="130"/>
    <col min="10488" max="10488" width="30.125" style="130" customWidth="1"/>
    <col min="10489" max="10491" width="16.625" style="130" customWidth="1"/>
    <col min="10492" max="10492" width="30.125" style="130" customWidth="1"/>
    <col min="10493" max="10495" width="18" style="130" customWidth="1"/>
    <col min="10496" max="10500" width="9.125" style="130" hidden="1" customWidth="1"/>
    <col min="10501" max="10743" width="9.125" style="130"/>
    <col min="10744" max="10744" width="30.125" style="130" customWidth="1"/>
    <col min="10745" max="10747" width="16.625" style="130" customWidth="1"/>
    <col min="10748" max="10748" width="30.125" style="130" customWidth="1"/>
    <col min="10749" max="10751" width="18" style="130" customWidth="1"/>
    <col min="10752" max="10756" width="9.125" style="130" hidden="1" customWidth="1"/>
    <col min="10757" max="10999" width="9.125" style="130"/>
    <col min="11000" max="11000" width="30.125" style="130" customWidth="1"/>
    <col min="11001" max="11003" width="16.625" style="130" customWidth="1"/>
    <col min="11004" max="11004" width="30.125" style="130" customWidth="1"/>
    <col min="11005" max="11007" width="18" style="130" customWidth="1"/>
    <col min="11008" max="11012" width="9.125" style="130" hidden="1" customWidth="1"/>
    <col min="11013" max="11255" width="9.125" style="130"/>
    <col min="11256" max="11256" width="30.125" style="130" customWidth="1"/>
    <col min="11257" max="11259" width="16.625" style="130" customWidth="1"/>
    <col min="11260" max="11260" width="30.125" style="130" customWidth="1"/>
    <col min="11261" max="11263" width="18" style="130" customWidth="1"/>
    <col min="11264" max="11268" width="9.125" style="130" hidden="1" customWidth="1"/>
    <col min="11269" max="11511" width="9.125" style="130"/>
    <col min="11512" max="11512" width="30.125" style="130" customWidth="1"/>
    <col min="11513" max="11515" width="16.625" style="130" customWidth="1"/>
    <col min="11516" max="11516" width="30.125" style="130" customWidth="1"/>
    <col min="11517" max="11519" width="18" style="130" customWidth="1"/>
    <col min="11520" max="11524" width="9.125" style="130" hidden="1" customWidth="1"/>
    <col min="11525" max="11767" width="9.125" style="130"/>
    <col min="11768" max="11768" width="30.125" style="130" customWidth="1"/>
    <col min="11769" max="11771" width="16.625" style="130" customWidth="1"/>
    <col min="11772" max="11772" width="30.125" style="130" customWidth="1"/>
    <col min="11773" max="11775" width="18" style="130" customWidth="1"/>
    <col min="11776" max="11780" width="9.125" style="130" hidden="1" customWidth="1"/>
    <col min="11781" max="12023" width="9.125" style="130"/>
    <col min="12024" max="12024" width="30.125" style="130" customWidth="1"/>
    <col min="12025" max="12027" width="16.625" style="130" customWidth="1"/>
    <col min="12028" max="12028" width="30.125" style="130" customWidth="1"/>
    <col min="12029" max="12031" width="18" style="130" customWidth="1"/>
    <col min="12032" max="12036" width="9.125" style="130" hidden="1" customWidth="1"/>
    <col min="12037" max="12279" width="9.125" style="130"/>
    <col min="12280" max="12280" width="30.125" style="130" customWidth="1"/>
    <col min="12281" max="12283" width="16.625" style="130" customWidth="1"/>
    <col min="12284" max="12284" width="30.125" style="130" customWidth="1"/>
    <col min="12285" max="12287" width="18" style="130" customWidth="1"/>
    <col min="12288" max="12292" width="9.125" style="130" hidden="1" customWidth="1"/>
    <col min="12293" max="12535" width="9.125" style="130"/>
    <col min="12536" max="12536" width="30.125" style="130" customWidth="1"/>
    <col min="12537" max="12539" width="16.625" style="130" customWidth="1"/>
    <col min="12540" max="12540" width="30.125" style="130" customWidth="1"/>
    <col min="12541" max="12543" width="18" style="130" customWidth="1"/>
    <col min="12544" max="12548" width="9.125" style="130" hidden="1" customWidth="1"/>
    <col min="12549" max="12791" width="9.125" style="130"/>
    <col min="12792" max="12792" width="30.125" style="130" customWidth="1"/>
    <col min="12793" max="12795" width="16.625" style="130" customWidth="1"/>
    <col min="12796" max="12796" width="30.125" style="130" customWidth="1"/>
    <col min="12797" max="12799" width="18" style="130" customWidth="1"/>
    <col min="12800" max="12804" width="9.125" style="130" hidden="1" customWidth="1"/>
    <col min="12805" max="13047" width="9.125" style="130"/>
    <col min="13048" max="13048" width="30.125" style="130" customWidth="1"/>
    <col min="13049" max="13051" width="16.625" style="130" customWidth="1"/>
    <col min="13052" max="13052" width="30.125" style="130" customWidth="1"/>
    <col min="13053" max="13055" width="18" style="130" customWidth="1"/>
    <col min="13056" max="13060" width="9.125" style="130" hidden="1" customWidth="1"/>
    <col min="13061" max="13303" width="9.125" style="130"/>
    <col min="13304" max="13304" width="30.125" style="130" customWidth="1"/>
    <col min="13305" max="13307" width="16.625" style="130" customWidth="1"/>
    <col min="13308" max="13308" width="30.125" style="130" customWidth="1"/>
    <col min="13309" max="13311" width="18" style="130" customWidth="1"/>
    <col min="13312" max="13316" width="9.125" style="130" hidden="1" customWidth="1"/>
    <col min="13317" max="13559" width="9.125" style="130"/>
    <col min="13560" max="13560" width="30.125" style="130" customWidth="1"/>
    <col min="13561" max="13563" width="16.625" style="130" customWidth="1"/>
    <col min="13564" max="13564" width="30.125" style="130" customWidth="1"/>
    <col min="13565" max="13567" width="18" style="130" customWidth="1"/>
    <col min="13568" max="13572" width="9.125" style="130" hidden="1" customWidth="1"/>
    <col min="13573" max="13815" width="9.125" style="130"/>
    <col min="13816" max="13816" width="30.125" style="130" customWidth="1"/>
    <col min="13817" max="13819" width="16.625" style="130" customWidth="1"/>
    <col min="13820" max="13820" width="30.125" style="130" customWidth="1"/>
    <col min="13821" max="13823" width="18" style="130" customWidth="1"/>
    <col min="13824" max="13828" width="9.125" style="130" hidden="1" customWidth="1"/>
    <col min="13829" max="14071" width="9.125" style="130"/>
    <col min="14072" max="14072" width="30.125" style="130" customWidth="1"/>
    <col min="14073" max="14075" width="16.625" style="130" customWidth="1"/>
    <col min="14076" max="14076" width="30.125" style="130" customWidth="1"/>
    <col min="14077" max="14079" width="18" style="130" customWidth="1"/>
    <col min="14080" max="14084" width="9.125" style="130" hidden="1" customWidth="1"/>
    <col min="14085" max="14327" width="9.125" style="130"/>
    <col min="14328" max="14328" width="30.125" style="130" customWidth="1"/>
    <col min="14329" max="14331" width="16.625" style="130" customWidth="1"/>
    <col min="14332" max="14332" width="30.125" style="130" customWidth="1"/>
    <col min="14333" max="14335" width="18" style="130" customWidth="1"/>
    <col min="14336" max="14340" width="9.125" style="130" hidden="1" customWidth="1"/>
    <col min="14341" max="14583" width="9.125" style="130"/>
    <col min="14584" max="14584" width="30.125" style="130" customWidth="1"/>
    <col min="14585" max="14587" width="16.625" style="130" customWidth="1"/>
    <col min="14588" max="14588" width="30.125" style="130" customWidth="1"/>
    <col min="14589" max="14591" width="18" style="130" customWidth="1"/>
    <col min="14592" max="14596" width="9.125" style="130" hidden="1" customWidth="1"/>
    <col min="14597" max="14839" width="9.125" style="130"/>
    <col min="14840" max="14840" width="30.125" style="130" customWidth="1"/>
    <col min="14841" max="14843" width="16.625" style="130" customWidth="1"/>
    <col min="14844" max="14844" width="30.125" style="130" customWidth="1"/>
    <col min="14845" max="14847" width="18" style="130" customWidth="1"/>
    <col min="14848" max="14852" width="9.125" style="130" hidden="1" customWidth="1"/>
    <col min="14853" max="15095" width="9.125" style="130"/>
    <col min="15096" max="15096" width="30.125" style="130" customWidth="1"/>
    <col min="15097" max="15099" width="16.625" style="130" customWidth="1"/>
    <col min="15100" max="15100" width="30.125" style="130" customWidth="1"/>
    <col min="15101" max="15103" width="18" style="130" customWidth="1"/>
    <col min="15104" max="15108" width="9.125" style="130" hidden="1" customWidth="1"/>
    <col min="15109" max="15351" width="9.125" style="130"/>
    <col min="15352" max="15352" width="30.125" style="130" customWidth="1"/>
    <col min="15353" max="15355" width="16.625" style="130" customWidth="1"/>
    <col min="15356" max="15356" width="30.125" style="130" customWidth="1"/>
    <col min="15357" max="15359" width="18" style="130" customWidth="1"/>
    <col min="15360" max="15364" width="9.125" style="130" hidden="1" customWidth="1"/>
    <col min="15365" max="15607" width="9.125" style="130"/>
    <col min="15608" max="15608" width="30.125" style="130" customWidth="1"/>
    <col min="15609" max="15611" width="16.625" style="130" customWidth="1"/>
    <col min="15612" max="15612" width="30.125" style="130" customWidth="1"/>
    <col min="15613" max="15615" width="18" style="130" customWidth="1"/>
    <col min="15616" max="15620" width="9.125" style="130" hidden="1" customWidth="1"/>
    <col min="15621" max="15863" width="9.125" style="130"/>
    <col min="15864" max="15864" width="30.125" style="130" customWidth="1"/>
    <col min="15865" max="15867" width="16.625" style="130" customWidth="1"/>
    <col min="15868" max="15868" width="30.125" style="130" customWidth="1"/>
    <col min="15869" max="15871" width="18" style="130" customWidth="1"/>
    <col min="15872" max="15876" width="9.125" style="130" hidden="1" customWidth="1"/>
    <col min="15877" max="16119" width="9.125" style="130"/>
    <col min="16120" max="16120" width="30.125" style="130" customWidth="1"/>
    <col min="16121" max="16123" width="16.625" style="130" customWidth="1"/>
    <col min="16124" max="16124" width="30.125" style="130" customWidth="1"/>
    <col min="16125" max="16127" width="18" style="130" customWidth="1"/>
    <col min="16128" max="16132" width="9.125" style="130" hidden="1" customWidth="1"/>
    <col min="16133" max="16384" width="9.125" style="130"/>
  </cols>
  <sheetData>
    <row r="1" s="125" customFormat="1" ht="19.5" customHeight="1" spans="1:3">
      <c r="A1" s="4" t="s">
        <v>263</v>
      </c>
      <c r="B1" s="126"/>
      <c r="C1" s="126"/>
    </row>
    <row r="2" s="126" customFormat="1" ht="20.25" spans="1:4">
      <c r="A2" s="71" t="s">
        <v>250</v>
      </c>
      <c r="B2" s="71"/>
      <c r="C2" s="120"/>
      <c r="D2" s="71"/>
    </row>
    <row r="3" s="127" customFormat="1" ht="19.5" customHeight="1" spans="1:4">
      <c r="A3" s="131"/>
      <c r="B3" s="131"/>
      <c r="C3" s="131"/>
      <c r="D3" s="132" t="s">
        <v>64</v>
      </c>
    </row>
    <row r="4" s="127" customFormat="1" ht="50.1" customHeight="1" spans="1:4">
      <c r="A4" s="133" t="s">
        <v>65</v>
      </c>
      <c r="B4" s="57" t="s">
        <v>66</v>
      </c>
      <c r="C4" s="58" t="s">
        <v>67</v>
      </c>
      <c r="D4" s="59" t="s">
        <v>68</v>
      </c>
    </row>
    <row r="5" s="128" customFormat="1" ht="24.95" customHeight="1" spans="1:4">
      <c r="A5" s="134" t="s">
        <v>97</v>
      </c>
      <c r="B5" s="135">
        <f>SUM(B6:B14)</f>
        <v>189510</v>
      </c>
      <c r="C5" s="135">
        <f>SUM(C6:C14)</f>
        <v>314298</v>
      </c>
      <c r="D5" s="144">
        <f t="shared" ref="D5:D9" si="0">C5/B5</f>
        <v>1.65847712521767</v>
      </c>
    </row>
    <row r="6" s="128" customFormat="1" ht="24.95" customHeight="1" spans="1:4">
      <c r="A6" s="137" t="s">
        <v>251</v>
      </c>
      <c r="B6" s="215"/>
      <c r="C6" s="215"/>
      <c r="D6" s="149"/>
    </row>
    <row r="7" s="128" customFormat="1" ht="24.95" customHeight="1" spans="1:4">
      <c r="A7" s="137" t="s">
        <v>252</v>
      </c>
      <c r="B7" s="215"/>
      <c r="C7" s="215"/>
      <c r="D7" s="149"/>
    </row>
    <row r="8" s="128" customFormat="1" ht="24.95" customHeight="1" spans="1:4">
      <c r="A8" s="137" t="s">
        <v>253</v>
      </c>
      <c r="B8" s="215">
        <v>187407</v>
      </c>
      <c r="C8" s="215">
        <v>313637</v>
      </c>
      <c r="D8" s="149">
        <f t="shared" si="0"/>
        <v>1.67356075280006</v>
      </c>
    </row>
    <row r="9" s="128" customFormat="1" ht="24.95" customHeight="1" spans="1:4">
      <c r="A9" s="137" t="s">
        <v>254</v>
      </c>
      <c r="B9" s="215">
        <v>2103</v>
      </c>
      <c r="C9" s="215">
        <v>661</v>
      </c>
      <c r="D9" s="149">
        <f t="shared" si="0"/>
        <v>0.314312886352829</v>
      </c>
    </row>
    <row r="10" s="128" customFormat="1" ht="24.95" customHeight="1" spans="1:4">
      <c r="A10" s="137" t="s">
        <v>255</v>
      </c>
      <c r="B10" s="216"/>
      <c r="C10" s="216"/>
      <c r="D10" s="149"/>
    </row>
    <row r="11" s="128" customFormat="1" ht="24.95" customHeight="1" spans="1:4">
      <c r="A11" s="137" t="s">
        <v>256</v>
      </c>
      <c r="B11" s="216"/>
      <c r="C11" s="216"/>
      <c r="D11" s="149"/>
    </row>
    <row r="12" s="129" customFormat="1" ht="24.95" customHeight="1" spans="1:4">
      <c r="A12" s="137" t="s">
        <v>257</v>
      </c>
      <c r="B12" s="216"/>
      <c r="C12" s="216"/>
      <c r="D12" s="149"/>
    </row>
    <row r="13" s="99" customFormat="1" ht="24.95" customHeight="1" spans="1:4">
      <c r="A13" s="137" t="s">
        <v>258</v>
      </c>
      <c r="B13" s="216"/>
      <c r="C13" s="216"/>
      <c r="D13" s="149"/>
    </row>
    <row r="14" ht="24.95" customHeight="1" spans="1:4">
      <c r="A14" s="217" t="s">
        <v>259</v>
      </c>
      <c r="B14" s="138"/>
      <c r="C14" s="138"/>
      <c r="D14" s="14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11" sqref="E11"/>
    </sheetView>
  </sheetViews>
  <sheetFormatPr defaultColWidth="9" defaultRowHeight="14.25" outlineLevelCol="3"/>
  <cols>
    <col min="1" max="3" width="22" style="183" customWidth="1"/>
    <col min="4" max="4" width="17.25" style="183" customWidth="1"/>
    <col min="5" max="5" width="28.875" style="183" customWidth="1"/>
    <col min="6" max="16384" width="9" style="183"/>
  </cols>
  <sheetData>
    <row r="1" ht="90" customHeight="1" spans="1:4">
      <c r="A1" s="90" t="s">
        <v>264</v>
      </c>
      <c r="B1" s="91"/>
      <c r="C1" s="91"/>
      <c r="D1" s="91"/>
    </row>
    <row r="2" ht="18" customHeight="1" spans="1:4">
      <c r="A2" s="100" t="s">
        <v>265</v>
      </c>
      <c r="B2" s="124"/>
      <c r="C2" s="124"/>
      <c r="D2" s="124"/>
    </row>
    <row r="3" ht="18" customHeight="1" spans="1:4">
      <c r="A3" s="124"/>
      <c r="B3" s="124"/>
      <c r="C3" s="124"/>
      <c r="D3" s="124"/>
    </row>
    <row r="4" ht="18" customHeight="1" spans="1:4">
      <c r="A4" s="124"/>
      <c r="B4" s="124"/>
      <c r="C4" s="124"/>
      <c r="D4" s="124"/>
    </row>
    <row r="5" ht="3" customHeight="1" spans="1:4">
      <c r="A5" s="124"/>
      <c r="B5" s="124"/>
      <c r="C5" s="124"/>
      <c r="D5" s="124"/>
    </row>
    <row r="6" ht="18" hidden="1" customHeight="1" spans="1:4">
      <c r="A6" s="124"/>
      <c r="B6" s="124"/>
      <c r="C6" s="124"/>
      <c r="D6" s="124"/>
    </row>
    <row r="7" ht="18" customHeight="1" spans="1:4">
      <c r="A7" s="124"/>
      <c r="B7" s="124"/>
      <c r="C7" s="124"/>
      <c r="D7" s="124"/>
    </row>
    <row r="8" ht="18" customHeight="1" spans="1:4">
      <c r="A8" s="124"/>
      <c r="B8" s="124"/>
      <c r="C8" s="124"/>
      <c r="D8" s="124"/>
    </row>
    <row r="9" ht="18" customHeight="1" spans="1:4">
      <c r="A9" s="124"/>
      <c r="B9" s="124"/>
      <c r="C9" s="124"/>
      <c r="D9" s="124"/>
    </row>
    <row r="10" ht="18" customHeight="1" spans="1:4">
      <c r="A10" s="124"/>
      <c r="B10" s="124"/>
      <c r="C10" s="124"/>
      <c r="D10" s="124"/>
    </row>
    <row r="11" ht="18" customHeight="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B4" sqref="B4"/>
    </sheetView>
  </sheetViews>
  <sheetFormatPr defaultColWidth="6.75" defaultRowHeight="11.25"/>
  <cols>
    <col min="1" max="1" width="37.825" style="70" customWidth="1"/>
    <col min="2" max="2" width="15.625" style="70" customWidth="1"/>
    <col min="3" max="3" width="15.625" style="119"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266</v>
      </c>
    </row>
    <row r="2" ht="34.5" customHeight="1" spans="1:49">
      <c r="A2" s="71" t="s">
        <v>267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21"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7"/>
      <c r="C5" s="207"/>
      <c r="D5" s="208"/>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268</v>
      </c>
      <c r="B6" s="209"/>
      <c r="C6" s="209"/>
      <c r="D6" s="2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10" t="s">
        <v>269</v>
      </c>
      <c r="B7" s="191"/>
      <c r="C7" s="209"/>
      <c r="D7" s="211"/>
    </row>
    <row r="8" ht="24.95" customHeight="1" spans="1:4">
      <c r="A8" s="110" t="s">
        <v>270</v>
      </c>
      <c r="B8" s="87"/>
      <c r="C8" s="212"/>
      <c r="D8" s="87"/>
    </row>
    <row r="9" ht="24.95" customHeight="1" spans="1:4">
      <c r="A9" s="110" t="s">
        <v>271</v>
      </c>
      <c r="B9" s="87"/>
      <c r="C9" s="113"/>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26" sqref="C26"/>
    </sheetView>
  </sheetViews>
  <sheetFormatPr defaultColWidth="6.75" defaultRowHeight="11.25"/>
  <cols>
    <col min="1" max="1" width="37.6583333333333" style="49" customWidth="1"/>
    <col min="2" max="4" width="15.625" style="49" customWidth="1"/>
    <col min="5" max="45" width="9" style="49" customWidth="1"/>
    <col min="46" max="16384" width="6.75" style="49"/>
  </cols>
  <sheetData>
    <row r="1" ht="19.5" customHeight="1" spans="1:1">
      <c r="A1" s="4" t="s">
        <v>272</v>
      </c>
    </row>
    <row r="2" ht="31.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21" sqref="C21"/>
    </sheetView>
  </sheetViews>
  <sheetFormatPr defaultColWidth="6.75" defaultRowHeight="11.25"/>
  <cols>
    <col min="1" max="1" width="37.825" style="49" customWidth="1"/>
    <col min="2" max="2" width="15.625" style="49" customWidth="1"/>
    <col min="3" max="3" width="15.625" style="101"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278</v>
      </c>
    </row>
    <row r="2" ht="26.25" customHeight="1" spans="1:49">
      <c r="A2" s="50" t="s">
        <v>267</v>
      </c>
      <c r="B2" s="50"/>
      <c r="C2" s="50"/>
      <c r="D2" s="50"/>
      <c r="E2" s="51"/>
      <c r="F2" s="51"/>
      <c r="G2" s="51"/>
      <c r="H2" s="51"/>
      <c r="I2" s="51"/>
      <c r="J2" s="51"/>
      <c r="K2" s="51"/>
      <c r="L2" s="116"/>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6"/>
      <c r="C3" s="104" t="s">
        <v>63</v>
      </c>
      <c r="D3" s="105" t="s">
        <v>64</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65</v>
      </c>
      <c r="B4" s="56" t="s">
        <v>66</v>
      </c>
      <c r="C4" s="93" t="s">
        <v>67</v>
      </c>
      <c r="D4" s="94" t="s">
        <v>68</v>
      </c>
      <c r="E4" s="55"/>
      <c r="F4" s="55"/>
      <c r="G4" s="55"/>
      <c r="H4" s="55"/>
      <c r="I4" s="55"/>
      <c r="J4" s="55"/>
      <c r="K4" s="55"/>
      <c r="L4" s="118"/>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7"/>
      <c r="C5" s="207">
        <v>56</v>
      </c>
      <c r="D5" s="208"/>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268</v>
      </c>
      <c r="B6" s="209"/>
      <c r="C6" s="209"/>
      <c r="D6" s="2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269</v>
      </c>
      <c r="B7" s="191"/>
      <c r="C7" s="209"/>
      <c r="D7" s="211"/>
    </row>
    <row r="8" s="70" customFormat="1" ht="24.95" customHeight="1" spans="1:4">
      <c r="A8" s="110" t="s">
        <v>270</v>
      </c>
      <c r="B8" s="87"/>
      <c r="C8" s="212"/>
      <c r="D8" s="87"/>
    </row>
    <row r="9" s="70" customFormat="1" ht="24.95" customHeight="1" spans="1:4">
      <c r="A9" s="110" t="s">
        <v>271</v>
      </c>
      <c r="B9" s="87"/>
      <c r="C9" s="113">
        <v>56</v>
      </c>
      <c r="D9" s="87"/>
    </row>
    <row r="10" ht="38.25" customHeight="1" spans="1:4">
      <c r="A10" s="213"/>
      <c r="B10" s="213"/>
      <c r="C10" s="214"/>
      <c r="D10" s="213"/>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21" sqref="B21"/>
    </sheetView>
  </sheetViews>
  <sheetFormatPr defaultColWidth="9" defaultRowHeight="14.25" outlineLevelRow="3" outlineLevelCol="3"/>
  <cols>
    <col min="1" max="3" width="22.125" style="183" customWidth="1"/>
    <col min="4" max="4" width="9.75" style="183" customWidth="1"/>
    <col min="5" max="5" width="28.875" style="183" customWidth="1"/>
    <col min="6" max="16384" width="9" style="183"/>
  </cols>
  <sheetData>
    <row r="1" ht="72.75" customHeight="1" spans="1:4">
      <c r="A1" s="90" t="s">
        <v>279</v>
      </c>
      <c r="B1" s="91"/>
      <c r="C1" s="91"/>
      <c r="D1" s="91"/>
    </row>
    <row r="2" ht="21" customHeight="1" spans="1:4">
      <c r="A2" s="100" t="s">
        <v>280</v>
      </c>
      <c r="B2" s="124"/>
      <c r="C2" s="124"/>
      <c r="D2" s="124"/>
    </row>
    <row r="3" ht="21" customHeight="1" spans="1:4">
      <c r="A3" s="124"/>
      <c r="B3" s="124"/>
      <c r="C3" s="124"/>
      <c r="D3" s="124"/>
    </row>
    <row r="4" ht="54" customHeight="1" spans="1:4">
      <c r="A4" s="124"/>
      <c r="B4" s="124"/>
      <c r="C4" s="124"/>
      <c r="D4" s="12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B4" sqref="B4"/>
    </sheetView>
  </sheetViews>
  <sheetFormatPr defaultColWidth="6.75" defaultRowHeight="11.25"/>
  <cols>
    <col min="1" max="1" width="38.15" style="49" customWidth="1"/>
    <col min="2" max="4" width="15.625" style="49" customWidth="1"/>
    <col min="5" max="45" width="9" style="49" customWidth="1"/>
    <col min="46" max="16384" width="6.75" style="49"/>
  </cols>
  <sheetData>
    <row r="1" ht="19.5" customHeight="1" spans="1:1">
      <c r="A1" s="4" t="s">
        <v>281</v>
      </c>
    </row>
    <row r="2" ht="30.7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4.25" outlineLevelRow="3" outlineLevelCol="3"/>
  <cols>
    <col min="1" max="3" width="22.125" style="183" customWidth="1"/>
    <col min="4" max="4" width="16.75" style="183" customWidth="1"/>
    <col min="5" max="5" width="28.875" style="183" customWidth="1"/>
    <col min="6" max="16384" width="9" style="183"/>
  </cols>
  <sheetData>
    <row r="1" ht="77.25" customHeight="1" spans="1:4">
      <c r="A1" s="90" t="s">
        <v>283</v>
      </c>
      <c r="B1" s="91"/>
      <c r="C1" s="91"/>
      <c r="D1" s="91"/>
    </row>
    <row r="2" spans="1:4">
      <c r="A2" s="92" t="s">
        <v>284</v>
      </c>
      <c r="B2" s="206"/>
      <c r="C2" s="206"/>
      <c r="D2" s="206"/>
    </row>
    <row r="3" spans="1:4">
      <c r="A3" s="206"/>
      <c r="B3" s="206"/>
      <c r="C3" s="206"/>
      <c r="D3" s="206"/>
    </row>
    <row r="4" spans="1:4">
      <c r="A4" s="206"/>
      <c r="B4" s="206"/>
      <c r="C4" s="206"/>
      <c r="D4" s="206"/>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0" workbookViewId="0">
      <selection activeCell="C42" sqref="C42"/>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201"/>
      <c r="C5" s="201"/>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202"/>
      <c r="C6" s="20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202"/>
      <c r="C7" s="20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202"/>
      <c r="C8" s="20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201"/>
      <c r="C9" s="201"/>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202"/>
      <c r="C10" s="202"/>
      <c r="D10" s="87"/>
    </row>
    <row r="11" ht="18" customHeight="1" spans="1:4">
      <c r="A11" s="81" t="s">
        <v>289</v>
      </c>
      <c r="B11" s="202"/>
      <c r="C11" s="202"/>
      <c r="D11" s="87"/>
    </row>
    <row r="12" ht="18" customHeight="1" spans="1:4">
      <c r="A12" s="81" t="s">
        <v>290</v>
      </c>
      <c r="B12" s="202"/>
      <c r="C12" s="202"/>
      <c r="D12" s="87"/>
    </row>
    <row r="13" ht="18" customHeight="1" spans="1:4">
      <c r="A13" s="60" t="s">
        <v>292</v>
      </c>
      <c r="B13" s="201"/>
      <c r="C13" s="201"/>
      <c r="D13" s="87"/>
    </row>
    <row r="14" ht="18" customHeight="1" spans="1:4">
      <c r="A14" s="81" t="s">
        <v>288</v>
      </c>
      <c r="B14" s="202"/>
      <c r="C14" s="202"/>
      <c r="D14" s="87"/>
    </row>
    <row r="15" ht="18" customHeight="1" spans="1:4">
      <c r="A15" s="81" t="s">
        <v>289</v>
      </c>
      <c r="B15" s="202"/>
      <c r="C15" s="202"/>
      <c r="D15" s="87"/>
    </row>
    <row r="16" ht="18" customHeight="1" spans="1:4">
      <c r="A16" s="81" t="s">
        <v>290</v>
      </c>
      <c r="B16" s="202"/>
      <c r="C16" s="202"/>
      <c r="D16" s="87"/>
    </row>
    <row r="17" ht="18" customHeight="1" spans="1:4">
      <c r="A17" s="60" t="s">
        <v>293</v>
      </c>
      <c r="B17" s="201"/>
      <c r="C17" s="201"/>
      <c r="D17" s="87"/>
    </row>
    <row r="18" ht="18" customHeight="1" spans="1:4">
      <c r="A18" s="81" t="s">
        <v>288</v>
      </c>
      <c r="B18" s="202"/>
      <c r="C18" s="202"/>
      <c r="D18" s="87"/>
    </row>
    <row r="19" ht="18" customHeight="1" spans="1:4">
      <c r="A19" s="81" t="s">
        <v>289</v>
      </c>
      <c r="B19" s="202"/>
      <c r="C19" s="202"/>
      <c r="D19" s="87"/>
    </row>
    <row r="20" ht="18" customHeight="1" spans="1:4">
      <c r="A20" s="81" t="s">
        <v>290</v>
      </c>
      <c r="B20" s="202"/>
      <c r="C20" s="202"/>
      <c r="D20" s="87"/>
    </row>
    <row r="21" ht="18" customHeight="1" spans="1:4">
      <c r="A21" s="60" t="s">
        <v>294</v>
      </c>
      <c r="B21" s="201"/>
      <c r="C21" s="201"/>
      <c r="D21" s="87"/>
    </row>
    <row r="22" ht="18" customHeight="1" spans="1:4">
      <c r="A22" s="81" t="s">
        <v>288</v>
      </c>
      <c r="B22" s="202"/>
      <c r="C22" s="202"/>
      <c r="D22" s="87"/>
    </row>
    <row r="23" ht="18" customHeight="1" spans="1:4">
      <c r="A23" s="81" t="s">
        <v>289</v>
      </c>
      <c r="B23" s="202"/>
      <c r="C23" s="202"/>
      <c r="D23" s="87"/>
    </row>
    <row r="24" ht="18" customHeight="1" spans="1:4">
      <c r="A24" s="81" t="s">
        <v>290</v>
      </c>
      <c r="B24" s="202"/>
      <c r="C24" s="202"/>
      <c r="D24" s="87"/>
    </row>
    <row r="25" ht="18" customHeight="1" spans="1:4">
      <c r="A25" s="60" t="s">
        <v>295</v>
      </c>
      <c r="B25" s="201"/>
      <c r="C25" s="201"/>
      <c r="D25" s="87"/>
    </row>
    <row r="26" ht="18" customHeight="1" spans="1:4">
      <c r="A26" s="81" t="s">
        <v>288</v>
      </c>
      <c r="B26" s="202"/>
      <c r="C26" s="202"/>
      <c r="D26" s="87"/>
    </row>
    <row r="27" ht="18" customHeight="1" spans="1:4">
      <c r="A27" s="81" t="s">
        <v>289</v>
      </c>
      <c r="B27" s="202"/>
      <c r="C27" s="202"/>
      <c r="D27" s="87"/>
    </row>
    <row r="28" ht="18" customHeight="1" spans="1:4">
      <c r="A28" s="81" t="s">
        <v>290</v>
      </c>
      <c r="B28" s="202"/>
      <c r="C28" s="202"/>
      <c r="D28" s="87"/>
    </row>
    <row r="29" ht="18" customHeight="1" spans="1:4">
      <c r="A29" s="60" t="s">
        <v>296</v>
      </c>
      <c r="B29" s="201"/>
      <c r="C29" s="201"/>
      <c r="D29" s="87"/>
    </row>
    <row r="30" ht="18" customHeight="1" spans="1:4">
      <c r="A30" s="81" t="s">
        <v>288</v>
      </c>
      <c r="B30" s="202"/>
      <c r="C30" s="202"/>
      <c r="D30" s="87"/>
    </row>
    <row r="31" ht="18" customHeight="1" spans="1:4">
      <c r="A31" s="81" t="s">
        <v>289</v>
      </c>
      <c r="B31" s="202"/>
      <c r="C31" s="202"/>
      <c r="D31" s="87"/>
    </row>
    <row r="32" ht="18" customHeight="1" spans="1:4">
      <c r="A32" s="81" t="s">
        <v>290</v>
      </c>
      <c r="B32" s="202"/>
      <c r="C32" s="202"/>
      <c r="D32" s="87"/>
    </row>
    <row r="33" ht="18" customHeight="1" spans="1:4">
      <c r="A33" s="63"/>
      <c r="B33" s="203"/>
      <c r="C33" s="203"/>
      <c r="D33" s="87"/>
    </row>
    <row r="34" ht="18" customHeight="1" spans="1:4">
      <c r="A34" s="65" t="s">
        <v>297</v>
      </c>
      <c r="B34" s="201"/>
      <c r="C34" s="201"/>
      <c r="D34" s="87"/>
    </row>
    <row r="35" ht="18" customHeight="1" spans="1:4">
      <c r="A35" s="81" t="s">
        <v>288</v>
      </c>
      <c r="B35" s="202"/>
      <c r="C35" s="202"/>
      <c r="D35" s="87"/>
    </row>
    <row r="36" ht="18" customHeight="1" spans="1:4">
      <c r="A36" s="81" t="s">
        <v>289</v>
      </c>
      <c r="B36" s="202"/>
      <c r="C36" s="202"/>
      <c r="D36" s="87"/>
    </row>
    <row r="37" ht="18" customHeight="1" spans="1:4">
      <c r="A37" s="81" t="s">
        <v>290</v>
      </c>
      <c r="B37" s="202"/>
      <c r="C37" s="202"/>
      <c r="D37" s="87"/>
    </row>
    <row r="38" ht="18" customHeight="1" spans="1:5">
      <c r="A38" s="204" t="s">
        <v>298</v>
      </c>
      <c r="B38" s="205"/>
      <c r="C38" s="205"/>
      <c r="D38" s="205"/>
      <c r="E38" s="20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A22" sqref="A22"/>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200"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9" sqref="A9"/>
    </sheetView>
  </sheetViews>
  <sheetFormatPr defaultColWidth="9" defaultRowHeight="14.25" outlineLevelRow="3" outlineLevelCol="3"/>
  <cols>
    <col min="1" max="3" width="23.625" style="44" customWidth="1"/>
    <col min="4" max="4" width="4.375" style="44" customWidth="1"/>
    <col min="5" max="5" width="28.875" style="44" customWidth="1"/>
    <col min="6" max="16384" width="9" style="44"/>
  </cols>
  <sheetData>
    <row r="1" ht="84.75" customHeight="1" spans="1:4">
      <c r="A1" s="45" t="s">
        <v>315</v>
      </c>
      <c r="B1" s="197"/>
      <c r="C1" s="197"/>
      <c r="D1" s="197"/>
    </row>
    <row r="2" spans="1:4">
      <c r="A2" s="198" t="s">
        <v>316</v>
      </c>
      <c r="B2" s="199"/>
      <c r="C2" s="199"/>
      <c r="D2" s="199"/>
    </row>
    <row r="3" spans="1:4">
      <c r="A3" s="199"/>
      <c r="B3" s="199"/>
      <c r="C3" s="199"/>
      <c r="D3" s="199"/>
    </row>
    <row r="4" ht="38" customHeight="1" spans="1:4">
      <c r="A4" s="199"/>
      <c r="B4" s="199"/>
      <c r="C4" s="199"/>
      <c r="D4" s="199"/>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7" workbookViewId="0">
      <selection activeCell="B5" sqref="B5:C29"/>
    </sheetView>
  </sheetViews>
  <sheetFormatPr defaultColWidth="6.75" defaultRowHeight="11.25"/>
  <cols>
    <col min="1" max="1" width="37.825" style="70" customWidth="1"/>
    <col min="2" max="2" width="15.625" style="70" customWidth="1"/>
    <col min="3" max="3" width="15.625" style="119"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20"/>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21"/>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7">
        <f>B6+B22</f>
        <v>144326</v>
      </c>
      <c r="C5" s="179">
        <f>C6+C22</f>
        <v>145203</v>
      </c>
      <c r="D5" s="188">
        <f t="shared" ref="D5:D9" si="0">C5/B5</f>
        <v>1.00607652120893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7">
        <f>SUM(B7:B21)</f>
        <v>87292</v>
      </c>
      <c r="C6" s="190">
        <f>SUM(C7:C21)</f>
        <v>92085</v>
      </c>
      <c r="D6" s="188">
        <f t="shared" si="0"/>
        <v>1.05490766622371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10" t="s">
        <v>71</v>
      </c>
      <c r="B7" s="191">
        <v>29876</v>
      </c>
      <c r="C7" s="191">
        <v>32110</v>
      </c>
      <c r="D7" s="192">
        <f t="shared" si="0"/>
        <v>1.07477573972419</v>
      </c>
    </row>
    <row r="8" ht="24.95" customHeight="1" spans="1:4">
      <c r="A8" s="110" t="s">
        <v>72</v>
      </c>
      <c r="B8" s="191">
        <v>6478</v>
      </c>
      <c r="C8" s="191">
        <v>6960</v>
      </c>
      <c r="D8" s="192">
        <f t="shared" si="0"/>
        <v>1.07440568076567</v>
      </c>
    </row>
    <row r="9" ht="24.95" customHeight="1" spans="1:4">
      <c r="A9" s="110" t="s">
        <v>73</v>
      </c>
      <c r="B9" s="191">
        <v>2317</v>
      </c>
      <c r="C9" s="191">
        <v>2490</v>
      </c>
      <c r="D9" s="192">
        <f t="shared" si="0"/>
        <v>1.07466551575313</v>
      </c>
    </row>
    <row r="10" ht="24.95" customHeight="1" spans="1:4">
      <c r="A10" s="110" t="s">
        <v>74</v>
      </c>
      <c r="B10" s="191"/>
      <c r="C10" s="191"/>
      <c r="D10" s="192"/>
    </row>
    <row r="11" ht="24.95" customHeight="1" spans="1:4">
      <c r="A11" s="110" t="s">
        <v>75</v>
      </c>
      <c r="B11" s="191">
        <v>5416</v>
      </c>
      <c r="C11" s="191">
        <v>5820</v>
      </c>
      <c r="D11" s="192">
        <f t="shared" ref="D11:D17" si="1">C11/B11</f>
        <v>1.07459379615953</v>
      </c>
    </row>
    <row r="12" ht="24.95" customHeight="1" spans="1:4">
      <c r="A12" s="110" t="s">
        <v>76</v>
      </c>
      <c r="B12" s="191">
        <v>7448</v>
      </c>
      <c r="C12" s="191">
        <v>8080</v>
      </c>
      <c r="D12" s="192">
        <f t="shared" si="1"/>
        <v>1.08485499462943</v>
      </c>
    </row>
    <row r="13" ht="24.95" customHeight="1" spans="1:4">
      <c r="A13" s="110" t="s">
        <v>77</v>
      </c>
      <c r="B13" s="191">
        <v>3249</v>
      </c>
      <c r="C13" s="191">
        <v>3525</v>
      </c>
      <c r="D13" s="192">
        <f t="shared" si="1"/>
        <v>1.08494921514312</v>
      </c>
    </row>
    <row r="14" ht="24.95" customHeight="1" spans="1:4">
      <c r="A14" s="110" t="s">
        <v>78</v>
      </c>
      <c r="B14" s="191">
        <v>11637</v>
      </c>
      <c r="C14" s="191">
        <v>12620</v>
      </c>
      <c r="D14" s="192">
        <f t="shared" si="1"/>
        <v>1.08447194294062</v>
      </c>
    </row>
    <row r="15" ht="24.95" customHeight="1" spans="1:4">
      <c r="A15" s="110" t="s">
        <v>79</v>
      </c>
      <c r="B15" s="191">
        <v>3996</v>
      </c>
      <c r="C15" s="191">
        <v>2300</v>
      </c>
      <c r="D15" s="192">
        <f t="shared" si="1"/>
        <v>0.575575575575576</v>
      </c>
    </row>
    <row r="16" ht="24.95" customHeight="1" spans="1:4">
      <c r="A16" s="110" t="s">
        <v>80</v>
      </c>
      <c r="B16" s="191">
        <v>1</v>
      </c>
      <c r="C16" s="191">
        <v>50</v>
      </c>
      <c r="D16" s="192">
        <f t="shared" si="1"/>
        <v>50</v>
      </c>
    </row>
    <row r="17" ht="24.95" customHeight="1" spans="1:4">
      <c r="A17" s="110" t="s">
        <v>81</v>
      </c>
      <c r="B17" s="191">
        <v>16762</v>
      </c>
      <c r="C17" s="191">
        <v>18010</v>
      </c>
      <c r="D17" s="192">
        <f t="shared" si="1"/>
        <v>1.07445412241976</v>
      </c>
    </row>
    <row r="18" ht="24.95" customHeight="1" spans="1:4">
      <c r="A18" s="110" t="s">
        <v>82</v>
      </c>
      <c r="B18" s="191"/>
      <c r="C18" s="191"/>
      <c r="D18" s="192"/>
    </row>
    <row r="19" ht="24.95" customHeight="1" spans="1:4">
      <c r="A19" s="110" t="s">
        <v>83</v>
      </c>
      <c r="B19" s="191">
        <v>112</v>
      </c>
      <c r="C19" s="191">
        <v>120</v>
      </c>
      <c r="D19" s="192">
        <f t="shared" ref="D19:D24" si="2">C19/B19</f>
        <v>1.07142857142857</v>
      </c>
    </row>
    <row r="20" ht="24.95" customHeight="1" spans="1:4">
      <c r="A20" s="110" t="s">
        <v>84</v>
      </c>
      <c r="B20" s="191"/>
      <c r="C20" s="191"/>
      <c r="D20" s="192"/>
    </row>
    <row r="21" ht="24.95" customHeight="1" spans="1:4">
      <c r="A21" s="110" t="s">
        <v>85</v>
      </c>
      <c r="B21" s="191"/>
      <c r="C21" s="191"/>
      <c r="D21" s="192"/>
    </row>
    <row r="22" ht="24.95" customHeight="1" spans="1:4">
      <c r="A22" s="189" t="s">
        <v>86</v>
      </c>
      <c r="B22" s="187">
        <f>SUM(B23:B29)</f>
        <v>57034</v>
      </c>
      <c r="C22" s="187">
        <f>SUM(C23:C29)</f>
        <v>53118</v>
      </c>
      <c r="D22" s="188">
        <f t="shared" si="2"/>
        <v>0.931339201178245</v>
      </c>
    </row>
    <row r="23" ht="24.95" customHeight="1" spans="1:4">
      <c r="A23" s="110" t="s">
        <v>87</v>
      </c>
      <c r="B23" s="191"/>
      <c r="C23" s="191"/>
      <c r="D23" s="192"/>
    </row>
    <row r="24" ht="24.95" customHeight="1" spans="1:4">
      <c r="A24" s="110" t="s">
        <v>88</v>
      </c>
      <c r="B24" s="191">
        <v>4394</v>
      </c>
      <c r="C24" s="191">
        <v>2000</v>
      </c>
      <c r="D24" s="192">
        <f t="shared" si="2"/>
        <v>0.455166135639508</v>
      </c>
    </row>
    <row r="25" ht="24.95" customHeight="1" spans="1:4">
      <c r="A25" s="110" t="s">
        <v>89</v>
      </c>
      <c r="B25" s="191">
        <v>3</v>
      </c>
      <c r="C25" s="191"/>
      <c r="D25" s="192"/>
    </row>
    <row r="26" ht="24.95" customHeight="1" spans="1:4">
      <c r="A26" s="110" t="s">
        <v>90</v>
      </c>
      <c r="B26" s="191">
        <v>52633</v>
      </c>
      <c r="C26" s="191">
        <v>51118</v>
      </c>
      <c r="D26" s="192">
        <f>C26/B26</f>
        <v>0.971215777174016</v>
      </c>
    </row>
    <row r="27" ht="24.95" customHeight="1" spans="1:4">
      <c r="A27" s="110" t="s">
        <v>91</v>
      </c>
      <c r="B27" s="191"/>
      <c r="C27" s="191"/>
      <c r="D27" s="192"/>
    </row>
    <row r="28" ht="24.95" customHeight="1" spans="1:4">
      <c r="A28" s="110" t="s">
        <v>92</v>
      </c>
      <c r="B28" s="191"/>
      <c r="C28" s="191"/>
      <c r="D28" s="192"/>
    </row>
    <row r="29" ht="24.95" customHeight="1" spans="1:4">
      <c r="A29" s="110" t="s">
        <v>93</v>
      </c>
      <c r="B29" s="191">
        <v>4</v>
      </c>
      <c r="C29" s="191"/>
      <c r="D29" s="192"/>
    </row>
    <row r="30" spans="1:4">
      <c r="A30" s="195"/>
      <c r="B30" s="195"/>
      <c r="C30" s="196"/>
      <c r="D30" s="19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1"/>
  <sheetViews>
    <sheetView showGridLines="0" showZeros="0" view="pageBreakPreview" zoomScaleNormal="100" workbookViewId="0">
      <selection activeCell="B5" sqref="B5:C30"/>
    </sheetView>
  </sheetViews>
  <sheetFormatPr defaultColWidth="6.75" defaultRowHeight="11.25"/>
  <cols>
    <col min="1" max="1" width="38.1166666666667" style="49" customWidth="1"/>
    <col min="2" max="2" width="15.625" style="49" customWidth="1"/>
    <col min="3" max="3" width="15.625" style="101" customWidth="1"/>
    <col min="4" max="4" width="15.625" style="49" customWidth="1"/>
    <col min="5" max="34" width="9" style="49" customWidth="1"/>
    <col min="35" max="16384" width="6.75" style="49"/>
  </cols>
  <sheetData>
    <row r="1" ht="19.5" customHeight="1" spans="1:1">
      <c r="A1" s="4" t="s">
        <v>321</v>
      </c>
    </row>
    <row r="2" ht="24" customHeight="1" spans="1:34">
      <c r="A2" s="50" t="s">
        <v>322</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9">
        <f>SUM(B6:B30)</f>
        <v>137446</v>
      </c>
      <c r="C5" s="179">
        <f>SUM(C6:C30)</f>
        <v>122291</v>
      </c>
      <c r="D5" s="180">
        <f t="shared" ref="D5:D9" si="0">C5/B5</f>
        <v>0.88973851548972</v>
      </c>
    </row>
    <row r="6" s="4" customFormat="1" ht="24.95" customHeight="1" spans="1:34">
      <c r="A6" s="97" t="s">
        <v>98</v>
      </c>
      <c r="B6" s="181">
        <v>13970</v>
      </c>
      <c r="C6" s="181">
        <v>11360</v>
      </c>
      <c r="D6" s="182">
        <f t="shared" si="0"/>
        <v>0.813171080887616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81"/>
      <c r="C7" s="181"/>
      <c r="D7" s="18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81"/>
      <c r="C8" s="181"/>
      <c r="D8" s="18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81">
        <v>700</v>
      </c>
      <c r="C9" s="181">
        <v>600</v>
      </c>
      <c r="D9" s="182">
        <f t="shared" si="0"/>
        <v>0.857142857142857</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81">
        <v>2000</v>
      </c>
      <c r="C10" s="181">
        <v>2000</v>
      </c>
      <c r="D10" s="182">
        <f>C10/B10</f>
        <v>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81">
        <v>8000</v>
      </c>
      <c r="C11" s="181">
        <v>8000</v>
      </c>
      <c r="D11" s="182">
        <f t="shared" ref="D11:D17" si="1">C11/B11</f>
        <v>1</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81">
        <v>264</v>
      </c>
      <c r="C12" s="181"/>
      <c r="D12" s="182">
        <f t="shared" si="1"/>
        <v>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81">
        <v>705</v>
      </c>
      <c r="C13" s="181">
        <v>130</v>
      </c>
      <c r="D13" s="182">
        <f t="shared" si="1"/>
        <v>0.184397163120567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81">
        <v>466</v>
      </c>
      <c r="C14" s="181">
        <v>47</v>
      </c>
      <c r="D14" s="182">
        <f t="shared" si="1"/>
        <v>0.100858369098712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81">
        <v>167</v>
      </c>
      <c r="C15" s="181"/>
      <c r="D15" s="182">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81">
        <v>13580</v>
      </c>
      <c r="C16" s="181">
        <v>38307</v>
      </c>
      <c r="D16" s="182">
        <f t="shared" si="1"/>
        <v>2.82083946980854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81">
        <v>2006</v>
      </c>
      <c r="C17" s="181"/>
      <c r="D17" s="182">
        <f t="shared" si="1"/>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81"/>
      <c r="C18" s="181"/>
      <c r="D18" s="18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81">
        <v>93762</v>
      </c>
      <c r="C19" s="181">
        <v>61784</v>
      </c>
      <c r="D19" s="182">
        <f>C19/B19</f>
        <v>0.658944988374821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81"/>
      <c r="C20" s="181"/>
      <c r="D20" s="18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81"/>
      <c r="C21" s="181"/>
      <c r="D21" s="18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81"/>
      <c r="C22" s="181"/>
      <c r="D22" s="18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81"/>
      <c r="C23" s="181"/>
      <c r="D23" s="18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81">
        <v>226</v>
      </c>
      <c r="C24" s="181">
        <v>63</v>
      </c>
      <c r="D24" s="182">
        <f>C24/B24</f>
        <v>0.278761061946903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81"/>
      <c r="C25" s="181"/>
      <c r="D25" s="18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81"/>
      <c r="C26" s="181"/>
      <c r="D26" s="18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81">
        <v>1600</v>
      </c>
      <c r="C27" s="181"/>
      <c r="D27" s="182">
        <f>C27/B27</f>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81"/>
      <c r="C28" s="181"/>
      <c r="D28" s="18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81"/>
      <c r="C29" s="181"/>
      <c r="D29" s="18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181"/>
      <c r="C30" s="181"/>
      <c r="D30" s="182"/>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3:3">
      <c r="C31" s="49"/>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B5" sqref="B5:C29"/>
    </sheetView>
  </sheetViews>
  <sheetFormatPr defaultColWidth="6.75" defaultRowHeight="11.25"/>
  <cols>
    <col min="1" max="1" width="37.825" style="49" customWidth="1"/>
    <col min="2" max="2" width="15.625" style="49" customWidth="1"/>
    <col min="3" max="3" width="15.625" style="101"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2"/>
      <c r="D2" s="50"/>
      <c r="E2" s="51"/>
      <c r="F2" s="51"/>
      <c r="G2" s="51"/>
      <c r="H2" s="116"/>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6"/>
      <c r="C3" s="104" t="s">
        <v>63</v>
      </c>
      <c r="D3" s="105" t="s">
        <v>64</v>
      </c>
      <c r="E3" s="106"/>
      <c r="F3" s="106"/>
      <c r="G3" s="106"/>
      <c r="H3" s="117"/>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4" customFormat="1" ht="50.1" customHeight="1" spans="1:45">
      <c r="A4" s="56" t="s">
        <v>65</v>
      </c>
      <c r="B4" s="56" t="s">
        <v>67</v>
      </c>
      <c r="C4" s="93" t="s">
        <v>319</v>
      </c>
      <c r="D4" s="94" t="s">
        <v>320</v>
      </c>
      <c r="E4" s="55"/>
      <c r="F4" s="55"/>
      <c r="G4" s="55"/>
      <c r="H4" s="118"/>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7">
        <f>B6+B22</f>
        <v>144326</v>
      </c>
      <c r="C5" s="179">
        <f>C6+C22</f>
        <v>145203</v>
      </c>
      <c r="D5" s="188">
        <f t="shared" ref="D5:D9" si="0">C5/B5</f>
        <v>1.00607652120893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7">
        <f>SUM(B7:B21)</f>
        <v>87292</v>
      </c>
      <c r="C6" s="190">
        <f>SUM(C7:C21)</f>
        <v>92085</v>
      </c>
      <c r="D6" s="188">
        <f t="shared" si="0"/>
        <v>1.05490766622371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10" t="s">
        <v>71</v>
      </c>
      <c r="B7" s="191">
        <v>29876</v>
      </c>
      <c r="C7" s="191">
        <v>32110</v>
      </c>
      <c r="D7" s="192">
        <f t="shared" si="0"/>
        <v>1.07477573972419</v>
      </c>
    </row>
    <row r="8" s="70" customFormat="1" ht="24.95" customHeight="1" spans="1:4">
      <c r="A8" s="110" t="s">
        <v>72</v>
      </c>
      <c r="B8" s="191">
        <v>6478</v>
      </c>
      <c r="C8" s="191">
        <v>6960</v>
      </c>
      <c r="D8" s="192">
        <f t="shared" si="0"/>
        <v>1.07440568076567</v>
      </c>
    </row>
    <row r="9" s="70" customFormat="1" ht="24.95" customHeight="1" spans="1:4">
      <c r="A9" s="110" t="s">
        <v>73</v>
      </c>
      <c r="B9" s="191">
        <v>2317</v>
      </c>
      <c r="C9" s="191">
        <v>2490</v>
      </c>
      <c r="D9" s="192">
        <f t="shared" si="0"/>
        <v>1.07466551575313</v>
      </c>
    </row>
    <row r="10" s="70" customFormat="1" ht="24.95" customHeight="1" spans="1:4">
      <c r="A10" s="110" t="s">
        <v>74</v>
      </c>
      <c r="B10" s="191"/>
      <c r="C10" s="191"/>
      <c r="D10" s="192"/>
    </row>
    <row r="11" s="70" customFormat="1" ht="24.95" customHeight="1" spans="1:4">
      <c r="A11" s="110" t="s">
        <v>75</v>
      </c>
      <c r="B11" s="191">
        <v>5416</v>
      </c>
      <c r="C11" s="191">
        <v>5820</v>
      </c>
      <c r="D11" s="192">
        <f t="shared" ref="D11:D17" si="1">C11/B11</f>
        <v>1.07459379615953</v>
      </c>
    </row>
    <row r="12" s="70" customFormat="1" ht="24.95" customHeight="1" spans="1:4">
      <c r="A12" s="110" t="s">
        <v>76</v>
      </c>
      <c r="B12" s="191">
        <v>7448</v>
      </c>
      <c r="C12" s="191">
        <v>8080</v>
      </c>
      <c r="D12" s="192">
        <f t="shared" si="1"/>
        <v>1.08485499462943</v>
      </c>
    </row>
    <row r="13" s="70" customFormat="1" ht="24.95" customHeight="1" spans="1:4">
      <c r="A13" s="110" t="s">
        <v>77</v>
      </c>
      <c r="B13" s="191">
        <v>3249</v>
      </c>
      <c r="C13" s="191">
        <v>3525</v>
      </c>
      <c r="D13" s="192">
        <f t="shared" si="1"/>
        <v>1.08494921514312</v>
      </c>
    </row>
    <row r="14" s="70" customFormat="1" ht="24.95" customHeight="1" spans="1:4">
      <c r="A14" s="110" t="s">
        <v>78</v>
      </c>
      <c r="B14" s="191">
        <v>11637</v>
      </c>
      <c r="C14" s="191">
        <v>12620</v>
      </c>
      <c r="D14" s="192">
        <f t="shared" si="1"/>
        <v>1.08447194294062</v>
      </c>
    </row>
    <row r="15" s="70" customFormat="1" ht="24.95" customHeight="1" spans="1:4">
      <c r="A15" s="110" t="s">
        <v>79</v>
      </c>
      <c r="B15" s="191">
        <v>3996</v>
      </c>
      <c r="C15" s="191">
        <v>2300</v>
      </c>
      <c r="D15" s="192">
        <f t="shared" si="1"/>
        <v>0.575575575575576</v>
      </c>
    </row>
    <row r="16" s="70" customFormat="1" ht="24.95" customHeight="1" spans="1:4">
      <c r="A16" s="110" t="s">
        <v>80</v>
      </c>
      <c r="B16" s="191">
        <v>1</v>
      </c>
      <c r="C16" s="191">
        <v>50</v>
      </c>
      <c r="D16" s="192">
        <f t="shared" si="1"/>
        <v>50</v>
      </c>
    </row>
    <row r="17" s="70" customFormat="1" ht="24.95" customHeight="1" spans="1:4">
      <c r="A17" s="110" t="s">
        <v>81</v>
      </c>
      <c r="B17" s="191">
        <v>16762</v>
      </c>
      <c r="C17" s="191">
        <v>18010</v>
      </c>
      <c r="D17" s="192">
        <f t="shared" si="1"/>
        <v>1.07445412241976</v>
      </c>
    </row>
    <row r="18" s="70" customFormat="1" ht="24.95" customHeight="1" spans="1:4">
      <c r="A18" s="110" t="s">
        <v>82</v>
      </c>
      <c r="B18" s="191"/>
      <c r="C18" s="191"/>
      <c r="D18" s="192"/>
    </row>
    <row r="19" s="70" customFormat="1" ht="24.95" customHeight="1" spans="1:4">
      <c r="A19" s="110" t="s">
        <v>83</v>
      </c>
      <c r="B19" s="191">
        <v>112</v>
      </c>
      <c r="C19" s="191">
        <v>120</v>
      </c>
      <c r="D19" s="192">
        <f t="shared" ref="D19:D24" si="2">C19/B19</f>
        <v>1.07142857142857</v>
      </c>
    </row>
    <row r="20" s="70" customFormat="1" ht="26.1" customHeight="1" spans="1:4">
      <c r="A20" s="110" t="s">
        <v>84</v>
      </c>
      <c r="B20" s="191"/>
      <c r="C20" s="191"/>
      <c r="D20" s="192"/>
    </row>
    <row r="21" s="70" customFormat="1" ht="26.1" customHeight="1" spans="1:4">
      <c r="A21" s="110" t="s">
        <v>85</v>
      </c>
      <c r="B21" s="191"/>
      <c r="C21" s="191"/>
      <c r="D21" s="192"/>
    </row>
    <row r="22" ht="26.1" customHeight="1" spans="1:4">
      <c r="A22" s="189" t="s">
        <v>86</v>
      </c>
      <c r="B22" s="187">
        <f>SUM(B23:B29)</f>
        <v>57034</v>
      </c>
      <c r="C22" s="187">
        <f>SUM(C23:C29)</f>
        <v>53118</v>
      </c>
      <c r="D22" s="188">
        <f t="shared" si="2"/>
        <v>0.931339201178245</v>
      </c>
    </row>
    <row r="23" ht="26.1" customHeight="1" spans="1:4">
      <c r="A23" s="110" t="s">
        <v>87</v>
      </c>
      <c r="B23" s="191"/>
      <c r="C23" s="191"/>
      <c r="D23" s="192"/>
    </row>
    <row r="24" ht="26.1" customHeight="1" spans="1:4">
      <c r="A24" s="110" t="s">
        <v>88</v>
      </c>
      <c r="B24" s="191">
        <v>4394</v>
      </c>
      <c r="C24" s="191">
        <v>2000</v>
      </c>
      <c r="D24" s="192">
        <f t="shared" si="2"/>
        <v>0.455166135639508</v>
      </c>
    </row>
    <row r="25" ht="26.1" customHeight="1" spans="1:4">
      <c r="A25" s="110" t="s">
        <v>89</v>
      </c>
      <c r="B25" s="191">
        <v>3</v>
      </c>
      <c r="C25" s="191"/>
      <c r="D25" s="192"/>
    </row>
    <row r="26" ht="26.1" customHeight="1" spans="1:4">
      <c r="A26" s="110" t="s">
        <v>90</v>
      </c>
      <c r="B26" s="191">
        <v>52633</v>
      </c>
      <c r="C26" s="191">
        <v>51118</v>
      </c>
      <c r="D26" s="192">
        <f>C26/B26</f>
        <v>0.971215777174016</v>
      </c>
    </row>
    <row r="27" ht="26.1" customHeight="1" spans="1:4">
      <c r="A27" s="110" t="s">
        <v>91</v>
      </c>
      <c r="B27" s="191"/>
      <c r="C27" s="191"/>
      <c r="D27" s="192"/>
    </row>
    <row r="28" ht="26.1" customHeight="1" spans="1:4">
      <c r="A28" s="110" t="s">
        <v>92</v>
      </c>
      <c r="B28" s="191"/>
      <c r="C28" s="191"/>
      <c r="D28" s="192"/>
    </row>
    <row r="29" ht="26.1" customHeight="1" spans="1:4">
      <c r="A29" s="110" t="s">
        <v>93</v>
      </c>
      <c r="B29" s="191">
        <v>4</v>
      </c>
      <c r="C29" s="191"/>
      <c r="D29" s="192"/>
    </row>
    <row r="30" spans="1:4">
      <c r="A30" s="193"/>
      <c r="B30" s="193"/>
      <c r="C30" s="194"/>
      <c r="D30" s="193"/>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B8" sqref="B8"/>
    </sheetView>
  </sheetViews>
  <sheetFormatPr defaultColWidth="9" defaultRowHeight="42.75" customHeight="1" outlineLevelCol="3"/>
  <cols>
    <col min="1" max="3" width="20.625" style="183" customWidth="1"/>
    <col min="4" max="4" width="16.375" style="183" customWidth="1"/>
    <col min="5" max="5" width="28.875" style="183" customWidth="1"/>
    <col min="6" max="16384" width="9" style="183"/>
  </cols>
  <sheetData>
    <row r="1" ht="70.5" customHeight="1" spans="1:4">
      <c r="A1" s="90" t="s">
        <v>330</v>
      </c>
      <c r="B1" s="91"/>
      <c r="C1" s="91"/>
      <c r="D1" s="91"/>
    </row>
    <row r="2" ht="18" customHeight="1" spans="1:4">
      <c r="A2" s="90"/>
      <c r="B2" s="91"/>
      <c r="C2" s="91"/>
      <c r="D2" s="91"/>
    </row>
    <row r="3" ht="27" customHeight="1" spans="1:4">
      <c r="A3" s="176" t="s">
        <v>331</v>
      </c>
      <c r="B3" s="177"/>
      <c r="C3" s="177"/>
      <c r="D3" s="177"/>
    </row>
    <row r="4" ht="27" customHeight="1" spans="1:4">
      <c r="A4" s="177"/>
      <c r="B4" s="177"/>
      <c r="C4" s="177"/>
      <c r="D4" s="177"/>
    </row>
    <row r="5" ht="27" customHeight="1" spans="1:4">
      <c r="A5" s="177"/>
      <c r="B5" s="177"/>
      <c r="C5" s="177"/>
      <c r="D5" s="177"/>
    </row>
    <row r="28" customHeight="1" spans="1:4">
      <c r="A28" s="184"/>
      <c r="B28" s="184"/>
      <c r="C28" s="184"/>
      <c r="D28" s="184"/>
    </row>
    <row r="29" customHeight="1" spans="1:4">
      <c r="A29" s="184"/>
      <c r="B29" s="184"/>
      <c r="C29" s="184"/>
      <c r="D29" s="184"/>
    </row>
    <row r="30" customHeight="1" spans="1:4">
      <c r="A30" s="185"/>
      <c r="B30" s="185"/>
      <c r="C30" s="185"/>
      <c r="D30" s="185"/>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B5" sqref="B5:C30"/>
    </sheetView>
  </sheetViews>
  <sheetFormatPr defaultColWidth="6.75" defaultRowHeight="11.25"/>
  <cols>
    <col min="1" max="1" width="37.8666666666667" style="49" customWidth="1"/>
    <col min="2" max="2" width="15.625" style="49" customWidth="1"/>
    <col min="3" max="3" width="15.625" style="101" customWidth="1"/>
    <col min="4" max="4" width="15.625" style="49" customWidth="1"/>
    <col min="5" max="39" width="9" style="49" customWidth="1"/>
    <col min="40" max="16384" width="6.75" style="49"/>
  </cols>
  <sheetData>
    <row r="1" ht="19.5" customHeight="1" spans="1:1">
      <c r="A1" s="4" t="s">
        <v>332</v>
      </c>
    </row>
    <row r="2" ht="24" customHeight="1" spans="1:39">
      <c r="A2" s="50" t="s">
        <v>322</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9">
        <f>SUM(B6:B30)</f>
        <v>137446</v>
      </c>
      <c r="C5" s="179">
        <f>SUM(C6:C30)</f>
        <v>122291</v>
      </c>
      <c r="D5" s="180">
        <f t="shared" ref="D5:D9" si="0">C5/B5</f>
        <v>0.88973851548972</v>
      </c>
    </row>
    <row r="6" s="4" customFormat="1" ht="24.95" customHeight="1" spans="1:39">
      <c r="A6" s="97" t="s">
        <v>98</v>
      </c>
      <c r="B6" s="181">
        <v>13970</v>
      </c>
      <c r="C6" s="181">
        <v>11360</v>
      </c>
      <c r="D6" s="182">
        <f t="shared" si="0"/>
        <v>0.813171080887616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81"/>
      <c r="C7" s="181"/>
      <c r="D7" s="18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81"/>
      <c r="C8" s="181"/>
      <c r="D8" s="18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81">
        <v>700</v>
      </c>
      <c r="C9" s="181">
        <v>600</v>
      </c>
      <c r="D9" s="182">
        <f t="shared" si="0"/>
        <v>0.857142857142857</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81">
        <v>2000</v>
      </c>
      <c r="C10" s="181">
        <v>2000</v>
      </c>
      <c r="D10" s="18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81">
        <v>8000</v>
      </c>
      <c r="C11" s="181">
        <v>8000</v>
      </c>
      <c r="D11" s="182">
        <f t="shared" ref="D11:D17" si="1">C11/B11</f>
        <v>1</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81">
        <v>264</v>
      </c>
      <c r="C12" s="181"/>
      <c r="D12" s="182">
        <f t="shared" si="1"/>
        <v>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81">
        <v>705</v>
      </c>
      <c r="C13" s="181">
        <v>130</v>
      </c>
      <c r="D13" s="182">
        <f t="shared" si="1"/>
        <v>0.184397163120567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81">
        <v>466</v>
      </c>
      <c r="C14" s="181">
        <v>47</v>
      </c>
      <c r="D14" s="182">
        <f t="shared" si="1"/>
        <v>0.100858369098712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81">
        <v>167</v>
      </c>
      <c r="C15" s="181"/>
      <c r="D15" s="182">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81">
        <v>13580</v>
      </c>
      <c r="C16" s="181">
        <v>38307</v>
      </c>
      <c r="D16" s="182">
        <f t="shared" si="1"/>
        <v>2.82083946980854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81">
        <v>2006</v>
      </c>
      <c r="C17" s="181"/>
      <c r="D17" s="182">
        <f t="shared" si="1"/>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81"/>
      <c r="C18" s="181"/>
      <c r="D18" s="18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81">
        <v>93762</v>
      </c>
      <c r="C19" s="181">
        <v>61784</v>
      </c>
      <c r="D19" s="182">
        <f>C19/B19</f>
        <v>0.658944988374821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81"/>
      <c r="C20" s="181"/>
      <c r="D20" s="18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81"/>
      <c r="C21" s="181"/>
      <c r="D21" s="18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81"/>
      <c r="C22" s="181"/>
      <c r="D22" s="18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81"/>
      <c r="C23" s="181"/>
      <c r="D23" s="18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81">
        <v>226</v>
      </c>
      <c r="C24" s="181">
        <v>63</v>
      </c>
      <c r="D24" s="182">
        <f>C24/B24</f>
        <v>0.278761061946903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81"/>
      <c r="C25" s="181"/>
      <c r="D25" s="18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81"/>
      <c r="C26" s="181"/>
      <c r="D26" s="18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325</v>
      </c>
      <c r="B27" s="181">
        <v>1600</v>
      </c>
      <c r="C27" s="181"/>
      <c r="D27" s="182">
        <f>C27/B27</f>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326</v>
      </c>
      <c r="B28" s="181"/>
      <c r="C28" s="181"/>
      <c r="D28" s="18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327</v>
      </c>
      <c r="B29" s="181"/>
      <c r="C29" s="181"/>
      <c r="D29" s="18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328</v>
      </c>
      <c r="B30" s="181"/>
      <c r="C30" s="181"/>
      <c r="D30" s="182"/>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7" sqref="A7"/>
    </sheetView>
  </sheetViews>
  <sheetFormatPr defaultColWidth="9" defaultRowHeight="14.25" outlineLevelRow="3" outlineLevelCol="3"/>
  <cols>
    <col min="1" max="3" width="20.625" style="44" customWidth="1"/>
    <col min="4" max="4" width="35.625" style="44" customWidth="1"/>
    <col min="5" max="5" width="28.875" style="44" customWidth="1"/>
    <col min="6" max="16384" width="9" style="44"/>
  </cols>
  <sheetData>
    <row r="1" ht="77.25" customHeight="1" spans="1:4">
      <c r="A1" s="90" t="s">
        <v>333</v>
      </c>
      <c r="B1" s="91"/>
      <c r="C1" s="91"/>
      <c r="D1" s="91"/>
    </row>
    <row r="2" ht="12" customHeight="1" spans="1:4">
      <c r="A2" s="176" t="s">
        <v>334</v>
      </c>
      <c r="B2" s="177"/>
      <c r="C2" s="177"/>
      <c r="D2" s="177"/>
    </row>
    <row r="3" ht="21" customHeight="1" spans="1:4">
      <c r="A3" s="177"/>
      <c r="B3" s="177"/>
      <c r="C3" s="177"/>
      <c r="D3" s="177"/>
    </row>
    <row r="4" ht="36" customHeight="1" spans="1:4">
      <c r="A4" s="177"/>
      <c r="B4" s="177"/>
      <c r="C4" s="177"/>
      <c r="D4" s="177"/>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22" workbookViewId="0">
      <selection activeCell="A2" sqref="A2:C2"/>
    </sheetView>
  </sheetViews>
  <sheetFormatPr defaultColWidth="6.75" defaultRowHeight="11.25"/>
  <cols>
    <col min="1" max="1" width="53.7583333333333" style="49" customWidth="1"/>
    <col min="2" max="2" width="15.625" style="49" customWidth="1"/>
    <col min="3" max="3" width="15.625" style="101"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335</v>
      </c>
    </row>
    <row r="2" s="156" customFormat="1" ht="44" customHeight="1" spans="1:253">
      <c r="A2" s="160" t="s">
        <v>336</v>
      </c>
      <c r="B2" s="160"/>
      <c r="C2" s="16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7" customFormat="1" ht="15.95" customHeight="1" spans="1:253">
      <c r="A3" s="162"/>
      <c r="B3" s="53"/>
      <c r="C3" s="163" t="s">
        <v>64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row>
    <row r="4" s="158" customFormat="1" ht="36.95" customHeight="1" spans="1:253">
      <c r="A4" s="94" t="s">
        <v>65</v>
      </c>
      <c r="B4" s="94" t="s">
        <v>323</v>
      </c>
      <c r="C4" s="107" t="s">
        <v>319</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70"/>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row>
    <row r="5" s="159" customFormat="1" ht="18.95" customHeight="1" spans="1:3">
      <c r="A5" s="171" t="s">
        <v>337</v>
      </c>
      <c r="B5" s="172">
        <v>4451</v>
      </c>
      <c r="C5" s="172">
        <v>3631</v>
      </c>
    </row>
    <row r="6" s="159" customFormat="1" ht="18.95" customHeight="1" spans="1:3">
      <c r="A6" s="167" t="s">
        <v>133</v>
      </c>
      <c r="B6" s="173"/>
      <c r="C6" s="172"/>
    </row>
    <row r="7" s="159" customFormat="1" ht="18.95" customHeight="1" spans="1:3">
      <c r="A7" s="167" t="s">
        <v>134</v>
      </c>
      <c r="B7" s="173"/>
      <c r="C7" s="172"/>
    </row>
    <row r="8" s="159" customFormat="1" ht="18.95" customHeight="1" spans="1:3">
      <c r="A8" s="167" t="s">
        <v>135</v>
      </c>
      <c r="B8" s="173"/>
      <c r="C8" s="172"/>
    </row>
    <row r="9" s="159" customFormat="1" ht="18.95" customHeight="1" spans="1:3">
      <c r="A9" s="167" t="s">
        <v>136</v>
      </c>
      <c r="B9" s="173"/>
      <c r="C9" s="172"/>
    </row>
    <row r="10" s="159" customFormat="1" ht="18.95" customHeight="1" spans="1:3">
      <c r="A10" s="167" t="s">
        <v>137</v>
      </c>
      <c r="B10" s="172"/>
      <c r="C10" s="172"/>
    </row>
    <row r="11" s="159" customFormat="1" ht="18.95" customHeight="1" spans="1:3">
      <c r="A11" s="167" t="s">
        <v>138</v>
      </c>
      <c r="B11" s="172"/>
      <c r="C11" s="172"/>
    </row>
    <row r="12" s="159" customFormat="1" ht="18.95" customHeight="1" spans="1:3">
      <c r="A12" s="167" t="s">
        <v>139</v>
      </c>
      <c r="B12" s="172"/>
      <c r="C12" s="172"/>
    </row>
    <row r="13" s="159" customFormat="1" ht="18.95" customHeight="1" spans="1:3">
      <c r="A13" s="167" t="s">
        <v>338</v>
      </c>
      <c r="B13" s="172"/>
      <c r="C13" s="172"/>
    </row>
    <row r="14" s="159" customFormat="1" ht="18.95" customHeight="1" spans="1:3">
      <c r="A14" s="167" t="s">
        <v>339</v>
      </c>
      <c r="B14" s="172"/>
      <c r="C14" s="172"/>
    </row>
    <row r="15" s="159" customFormat="1" ht="18.95" customHeight="1" spans="1:3">
      <c r="A15" s="167" t="s">
        <v>142</v>
      </c>
      <c r="B15" s="172"/>
      <c r="C15" s="172"/>
    </row>
    <row r="16" s="159" customFormat="1" ht="18.95" customHeight="1" spans="1:3">
      <c r="A16" s="167" t="s">
        <v>143</v>
      </c>
      <c r="B16" s="172">
        <v>4451</v>
      </c>
      <c r="C16" s="172">
        <v>3631</v>
      </c>
    </row>
    <row r="17" s="159" customFormat="1" ht="18.95" customHeight="1" spans="1:3">
      <c r="A17" s="167" t="s">
        <v>144</v>
      </c>
      <c r="B17" s="172"/>
      <c r="C17" s="172"/>
    </row>
    <row r="18" s="159" customFormat="1" ht="18.95" customHeight="1" spans="1:3">
      <c r="A18" s="167" t="s">
        <v>145</v>
      </c>
      <c r="B18" s="172"/>
      <c r="C18" s="172"/>
    </row>
    <row r="19" s="159" customFormat="1" ht="18.95" customHeight="1" spans="1:3">
      <c r="A19" s="167" t="s">
        <v>146</v>
      </c>
      <c r="B19" s="172"/>
      <c r="C19" s="172"/>
    </row>
    <row r="20" s="159" customFormat="1" ht="18.95" customHeight="1" spans="1:3">
      <c r="A20" s="167" t="s">
        <v>147</v>
      </c>
      <c r="B20" s="172"/>
      <c r="C20" s="172"/>
    </row>
    <row r="21" s="159" customFormat="1" ht="18.95" customHeight="1" spans="1:3">
      <c r="A21" s="167" t="s">
        <v>148</v>
      </c>
      <c r="B21" s="172"/>
      <c r="C21" s="172"/>
    </row>
    <row r="22" s="159" customFormat="1" ht="18.95" customHeight="1" spans="1:3">
      <c r="A22" s="167" t="s">
        <v>149</v>
      </c>
      <c r="B22" s="172"/>
      <c r="C22" s="172"/>
    </row>
    <row r="23" s="159" customFormat="1" ht="18.95" customHeight="1" spans="1:3">
      <c r="A23" s="167" t="s">
        <v>340</v>
      </c>
      <c r="B23" s="172"/>
      <c r="C23" s="172"/>
    </row>
    <row r="24" s="159" customFormat="1" ht="18.95" customHeight="1" spans="1:3">
      <c r="A24" s="167" t="s">
        <v>151</v>
      </c>
      <c r="B24" s="172"/>
      <c r="C24" s="172"/>
    </row>
    <row r="25" s="159" customFormat="1" ht="18.95" customHeight="1" spans="1:3">
      <c r="A25" s="167" t="s">
        <v>152</v>
      </c>
      <c r="B25" s="172"/>
      <c r="C25" s="172"/>
    </row>
    <row r="26" s="159" customFormat="1" ht="18.95" customHeight="1" spans="1:3">
      <c r="A26" s="167" t="s">
        <v>150</v>
      </c>
      <c r="B26" s="172"/>
      <c r="C26" s="172"/>
    </row>
    <row r="27" s="159" customFormat="1" ht="18.95" customHeight="1" spans="1:3">
      <c r="A27" s="167" t="s">
        <v>153</v>
      </c>
      <c r="B27" s="172"/>
      <c r="C27" s="172"/>
    </row>
    <row r="28" s="159" customFormat="1" ht="18.95" customHeight="1" spans="1:3">
      <c r="A28" s="167" t="s">
        <v>212</v>
      </c>
      <c r="B28" s="172"/>
      <c r="C28" s="172"/>
    </row>
    <row r="29" s="159" customFormat="1" ht="18.95" customHeight="1" spans="1:3">
      <c r="A29" s="167" t="s">
        <v>213</v>
      </c>
      <c r="B29" s="172"/>
      <c r="C29" s="172"/>
    </row>
    <row r="30" s="159" customFormat="1" ht="18.95" customHeight="1" spans="1:3">
      <c r="A30" s="167" t="s">
        <v>214</v>
      </c>
      <c r="B30" s="172"/>
      <c r="C30" s="172"/>
    </row>
    <row r="31" s="159" customFormat="1" ht="18.95" customHeight="1" spans="1:3">
      <c r="A31" s="167" t="s">
        <v>215</v>
      </c>
      <c r="B31" s="172"/>
      <c r="C31" s="172"/>
    </row>
    <row r="32" s="159" customFormat="1" ht="18.95" customHeight="1" spans="1:3">
      <c r="A32" s="167" t="s">
        <v>216</v>
      </c>
      <c r="B32" s="172"/>
      <c r="C32" s="172"/>
    </row>
    <row r="33" s="159" customFormat="1" ht="18.95" customHeight="1" spans="1:3">
      <c r="A33" s="167" t="s">
        <v>217</v>
      </c>
      <c r="B33" s="172"/>
      <c r="C33" s="172"/>
    </row>
    <row r="34" s="159" customFormat="1" ht="18.95" customHeight="1" spans="1:3">
      <c r="A34" s="167" t="s">
        <v>218</v>
      </c>
      <c r="B34" s="172"/>
      <c r="C34" s="172"/>
    </row>
    <row r="35" s="159" customFormat="1" ht="18.95" customHeight="1" spans="1:3">
      <c r="A35" s="167" t="s">
        <v>219</v>
      </c>
      <c r="B35" s="172"/>
      <c r="C35" s="172"/>
    </row>
    <row r="36" ht="18.95" customHeight="1" spans="1:3">
      <c r="A36" s="167" t="s">
        <v>220</v>
      </c>
      <c r="B36" s="172"/>
      <c r="C36" s="172"/>
    </row>
    <row r="37" ht="18.95" customHeight="1" spans="1:3">
      <c r="A37" s="167" t="s">
        <v>221</v>
      </c>
      <c r="B37" s="172"/>
      <c r="C37" s="172"/>
    </row>
    <row r="38" ht="18.95" customHeight="1" spans="1:3">
      <c r="A38" s="167" t="s">
        <v>222</v>
      </c>
      <c r="B38" s="172"/>
      <c r="C38" s="172"/>
    </row>
    <row r="39" ht="18.95" customHeight="1" spans="1:3">
      <c r="A39" s="167" t="s">
        <v>223</v>
      </c>
      <c r="B39" s="172"/>
      <c r="C39" s="172"/>
    </row>
    <row r="40" ht="18.95" customHeight="1" spans="1:3">
      <c r="A40" s="167" t="s">
        <v>224</v>
      </c>
      <c r="B40" s="172"/>
      <c r="C40" s="172"/>
    </row>
    <row r="41" ht="18.95" customHeight="1" spans="1:3">
      <c r="A41" s="167" t="s">
        <v>225</v>
      </c>
      <c r="B41" s="172"/>
      <c r="C41" s="174"/>
    </row>
    <row r="42" ht="18.95" customHeight="1" spans="1:3">
      <c r="A42" s="167" t="s">
        <v>226</v>
      </c>
      <c r="B42" s="172"/>
      <c r="C42" s="174"/>
    </row>
    <row r="43" ht="18.95" customHeight="1" spans="1:3">
      <c r="A43" s="167" t="s">
        <v>227</v>
      </c>
      <c r="B43" s="172"/>
      <c r="C43" s="174"/>
    </row>
    <row r="44" ht="18.95" customHeight="1" spans="1:3">
      <c r="A44" s="167" t="s">
        <v>228</v>
      </c>
      <c r="B44" s="172"/>
      <c r="C44" s="174"/>
    </row>
    <row r="45" ht="18.95" customHeight="1" spans="1:3">
      <c r="A45" s="167" t="s">
        <v>229</v>
      </c>
      <c r="B45" s="172"/>
      <c r="C45" s="172"/>
    </row>
    <row r="46" ht="18.95" customHeight="1" spans="1:3">
      <c r="A46" s="167" t="s">
        <v>230</v>
      </c>
      <c r="B46" s="172"/>
      <c r="C46" s="174"/>
    </row>
    <row r="47" ht="18.95" customHeight="1" spans="1:3">
      <c r="A47" s="167" t="s">
        <v>231</v>
      </c>
      <c r="B47" s="172"/>
      <c r="C47" s="174"/>
    </row>
    <row r="48" ht="18.95" customHeight="1" spans="1:3">
      <c r="A48" s="167" t="s">
        <v>232</v>
      </c>
      <c r="B48" s="172"/>
      <c r="C48" s="174"/>
    </row>
    <row r="49" ht="18.95" customHeight="1" spans="1:3">
      <c r="A49" s="167" t="s">
        <v>233</v>
      </c>
      <c r="B49" s="172"/>
      <c r="C49" s="172"/>
    </row>
    <row r="50" ht="18.95" customHeight="1" spans="1:3">
      <c r="A50" s="167" t="s">
        <v>176</v>
      </c>
      <c r="B50" s="172"/>
      <c r="C50" s="172"/>
    </row>
    <row r="51" ht="18.95" customHeight="1" spans="1:3">
      <c r="A51" s="167" t="s">
        <v>177</v>
      </c>
      <c r="B51" s="172"/>
      <c r="C51" s="172"/>
    </row>
    <row r="52" ht="18.95" customHeight="1" spans="1:3">
      <c r="A52" s="167" t="s">
        <v>178</v>
      </c>
      <c r="B52" s="172"/>
      <c r="C52" s="172"/>
    </row>
    <row r="53" ht="18.95" customHeight="1" spans="1:3">
      <c r="A53" s="167" t="s">
        <v>179</v>
      </c>
      <c r="B53" s="172"/>
      <c r="C53" s="172"/>
    </row>
    <row r="54" ht="18.95" customHeight="1" spans="1:3">
      <c r="A54" s="167" t="s">
        <v>180</v>
      </c>
      <c r="B54" s="172"/>
      <c r="C54" s="172"/>
    </row>
    <row r="55" ht="18.95" customHeight="1" spans="1:3">
      <c r="A55" s="167" t="s">
        <v>181</v>
      </c>
      <c r="B55" s="172"/>
      <c r="C55" s="172"/>
    </row>
    <row r="56" ht="18.95" customHeight="1" spans="1:3">
      <c r="A56" s="167" t="s">
        <v>182</v>
      </c>
      <c r="B56" s="172"/>
      <c r="C56" s="172"/>
    </row>
    <row r="57" ht="18.95" customHeight="1" spans="1:3">
      <c r="A57" s="167" t="s">
        <v>183</v>
      </c>
      <c r="B57" s="172"/>
      <c r="C57" s="172"/>
    </row>
    <row r="58" ht="18.95" customHeight="1" spans="1:3">
      <c r="A58" s="167" t="s">
        <v>184</v>
      </c>
      <c r="B58" s="172"/>
      <c r="C58" s="172"/>
    </row>
    <row r="59" ht="18.95" customHeight="1" spans="1:3">
      <c r="A59" s="167" t="s">
        <v>185</v>
      </c>
      <c r="B59" s="172"/>
      <c r="C59" s="172"/>
    </row>
    <row r="60" ht="18.95" customHeight="1" spans="1:3">
      <c r="A60" s="167" t="s">
        <v>186</v>
      </c>
      <c r="B60" s="172"/>
      <c r="C60" s="172"/>
    </row>
    <row r="61" ht="18.95" customHeight="1" spans="1:3">
      <c r="A61" s="167" t="s">
        <v>187</v>
      </c>
      <c r="B61" s="172"/>
      <c r="C61" s="172"/>
    </row>
    <row r="62" ht="18.95" customHeight="1" spans="1:3">
      <c r="A62" s="167" t="s">
        <v>188</v>
      </c>
      <c r="B62" s="172"/>
      <c r="C62" s="172"/>
    </row>
    <row r="63" ht="18.95" customHeight="1" spans="1:3">
      <c r="A63" s="167" t="s">
        <v>189</v>
      </c>
      <c r="B63" s="172"/>
      <c r="C63" s="172"/>
    </row>
    <row r="64" ht="18.95" customHeight="1" spans="1:3">
      <c r="A64" s="167" t="s">
        <v>190</v>
      </c>
      <c r="B64" s="172"/>
      <c r="C64" s="172"/>
    </row>
    <row r="65" ht="18.95" customHeight="1" spans="1:3">
      <c r="A65" s="167" t="s">
        <v>191</v>
      </c>
      <c r="B65" s="172"/>
      <c r="C65" s="172"/>
    </row>
    <row r="66" ht="18.95" customHeight="1" spans="1:3">
      <c r="A66" s="167" t="s">
        <v>192</v>
      </c>
      <c r="B66" s="172"/>
      <c r="C66" s="172"/>
    </row>
    <row r="67" ht="18.95" customHeight="1" spans="1:3">
      <c r="A67" s="167" t="s">
        <v>193</v>
      </c>
      <c r="B67" s="172"/>
      <c r="C67" s="172"/>
    </row>
    <row r="68" ht="18.95" customHeight="1" spans="1:3">
      <c r="A68" s="167" t="s">
        <v>194</v>
      </c>
      <c r="B68" s="172"/>
      <c r="C68" s="172"/>
    </row>
    <row r="69" ht="18.95" customHeight="1" spans="1:3">
      <c r="A69" s="167" t="s">
        <v>195</v>
      </c>
      <c r="B69" s="172"/>
      <c r="C69" s="172"/>
    </row>
    <row r="70" ht="18.95" customHeight="1" spans="1:3">
      <c r="A70" s="167" t="s">
        <v>196</v>
      </c>
      <c r="B70" s="174"/>
      <c r="C70" s="174"/>
    </row>
    <row r="71" ht="18.95" customHeight="1" spans="1:3">
      <c r="A71" s="169" t="s">
        <v>197</v>
      </c>
      <c r="B71" s="175">
        <v>4451</v>
      </c>
      <c r="C71" s="175">
        <v>3631</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A2" sqref="A2:C2"/>
    </sheetView>
  </sheetViews>
  <sheetFormatPr defaultColWidth="6.75" defaultRowHeight="11.25"/>
  <cols>
    <col min="1" max="1" width="53.8666666666667" style="49" customWidth="1"/>
    <col min="2" max="2" width="15.625" style="49" customWidth="1"/>
    <col min="3" max="3" width="15.625" style="101"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341</v>
      </c>
    </row>
    <row r="2" s="156" customFormat="1" ht="45" customHeight="1" spans="1:253">
      <c r="A2" s="160" t="s">
        <v>342</v>
      </c>
      <c r="B2" s="160"/>
      <c r="C2" s="16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7" customFormat="1" ht="19.5" customHeight="1" spans="1:253">
      <c r="A3" s="162"/>
      <c r="B3" s="53"/>
      <c r="C3" s="163" t="s">
        <v>64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row>
    <row r="4" s="158" customFormat="1" ht="42.95" customHeight="1" spans="1:253">
      <c r="A4" s="94" t="s">
        <v>65</v>
      </c>
      <c r="B4" s="94" t="s">
        <v>323</v>
      </c>
      <c r="C4" s="107" t="s">
        <v>319</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70"/>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row>
    <row r="5" s="159" customFormat="1" ht="21.95" customHeight="1" spans="1:3">
      <c r="A5" s="164" t="s">
        <v>200</v>
      </c>
      <c r="B5" s="123"/>
      <c r="C5" s="111"/>
    </row>
    <row r="6" s="159" customFormat="1" ht="21.95" customHeight="1" spans="1:3">
      <c r="A6" s="165" t="s">
        <v>201</v>
      </c>
      <c r="B6" s="123"/>
      <c r="C6" s="166"/>
    </row>
    <row r="7" s="159" customFormat="1" ht="21.95" customHeight="1" spans="1:3">
      <c r="A7" s="165" t="s">
        <v>202</v>
      </c>
      <c r="B7" s="123"/>
      <c r="C7" s="111"/>
    </row>
    <row r="8" s="159" customFormat="1" ht="21.95" customHeight="1" spans="1:3">
      <c r="A8" s="165" t="s">
        <v>203</v>
      </c>
      <c r="B8" s="123"/>
      <c r="C8" s="111"/>
    </row>
    <row r="9" s="159" customFormat="1" ht="21.95" customHeight="1" spans="1:3">
      <c r="A9" s="165" t="s">
        <v>343</v>
      </c>
      <c r="B9" s="123"/>
      <c r="C9" s="111"/>
    </row>
    <row r="10" s="159" customFormat="1" ht="21.95" customHeight="1" spans="1:3">
      <c r="A10" s="165" t="s">
        <v>205</v>
      </c>
      <c r="B10" s="123"/>
      <c r="C10" s="111"/>
    </row>
    <row r="11" s="159" customFormat="1" ht="21.95" customHeight="1" spans="1:3">
      <c r="A11" s="165" t="s">
        <v>206</v>
      </c>
      <c r="B11" s="123"/>
      <c r="C11" s="111"/>
    </row>
    <row r="12" s="159" customFormat="1" ht="21.95" customHeight="1" spans="1:3">
      <c r="A12" s="165" t="s">
        <v>207</v>
      </c>
      <c r="B12" s="123"/>
      <c r="C12" s="111"/>
    </row>
    <row r="13" s="159" customFormat="1" ht="21.95" customHeight="1" spans="1:3">
      <c r="A13" s="165" t="s">
        <v>208</v>
      </c>
      <c r="B13" s="123"/>
      <c r="C13" s="111"/>
    </row>
    <row r="14" s="159" customFormat="1" ht="21.95" customHeight="1" spans="1:3">
      <c r="A14" s="165" t="s">
        <v>209</v>
      </c>
      <c r="B14" s="123"/>
      <c r="C14" s="111"/>
    </row>
    <row r="15" s="159" customFormat="1" ht="21.95" customHeight="1" spans="1:3">
      <c r="A15" s="165" t="s">
        <v>210</v>
      </c>
      <c r="B15" s="123"/>
      <c r="C15" s="111"/>
    </row>
    <row r="16" s="159" customFormat="1" ht="21.95" customHeight="1" spans="1:3">
      <c r="A16" s="165" t="s">
        <v>211</v>
      </c>
      <c r="B16" s="123"/>
      <c r="C16" s="111"/>
    </row>
    <row r="17" s="159" customFormat="1" ht="21.95" customHeight="1" spans="1:3">
      <c r="A17" s="167" t="s">
        <v>153</v>
      </c>
      <c r="B17" s="123"/>
      <c r="C17" s="111"/>
    </row>
    <row r="18" s="159" customFormat="1" ht="21.95" customHeight="1" spans="1:3">
      <c r="A18" s="167" t="s">
        <v>154</v>
      </c>
      <c r="B18" s="123"/>
      <c r="C18" s="166"/>
    </row>
    <row r="19" s="159" customFormat="1" ht="21.95" customHeight="1" spans="1:3">
      <c r="A19" s="167" t="s">
        <v>155</v>
      </c>
      <c r="B19" s="123"/>
      <c r="C19" s="166"/>
    </row>
    <row r="20" s="159" customFormat="1" ht="21.95" customHeight="1" spans="1:3">
      <c r="A20" s="167" t="s">
        <v>156</v>
      </c>
      <c r="B20" s="123"/>
      <c r="C20" s="166"/>
    </row>
    <row r="21" s="159" customFormat="1" ht="21.95" customHeight="1" spans="1:3">
      <c r="A21" s="167" t="s">
        <v>157</v>
      </c>
      <c r="B21" s="123"/>
      <c r="C21" s="166"/>
    </row>
    <row r="22" s="159" customFormat="1" ht="21.95" customHeight="1" spans="1:3">
      <c r="A22" s="167" t="s">
        <v>158</v>
      </c>
      <c r="B22" s="123"/>
      <c r="C22" s="166"/>
    </row>
    <row r="23" s="159" customFormat="1" ht="21.95" customHeight="1" spans="1:3">
      <c r="A23" s="167" t="s">
        <v>159</v>
      </c>
      <c r="B23" s="123"/>
      <c r="C23" s="166"/>
    </row>
    <row r="24" s="159" customFormat="1" ht="21.95" customHeight="1" spans="1:3">
      <c r="A24" s="167" t="s">
        <v>160</v>
      </c>
      <c r="B24" s="123"/>
      <c r="C24" s="166"/>
    </row>
    <row r="25" s="159" customFormat="1" ht="21.95" customHeight="1" spans="1:3">
      <c r="A25" s="167" t="s">
        <v>161</v>
      </c>
      <c r="B25" s="123"/>
      <c r="C25" s="166"/>
    </row>
    <row r="26" ht="21.95" customHeight="1" spans="1:3">
      <c r="A26" s="167" t="s">
        <v>162</v>
      </c>
      <c r="B26" s="123"/>
      <c r="C26" s="168"/>
    </row>
    <row r="27" ht="21.95" customHeight="1" spans="1:3">
      <c r="A27" s="167" t="s">
        <v>163</v>
      </c>
      <c r="B27" s="123"/>
      <c r="C27" s="168"/>
    </row>
    <row r="28" ht="21.95" customHeight="1" spans="1:3">
      <c r="A28" s="167" t="s">
        <v>164</v>
      </c>
      <c r="B28" s="123"/>
      <c r="C28" s="168"/>
    </row>
    <row r="29" ht="21.95" customHeight="1" spans="1:3">
      <c r="A29" s="167" t="s">
        <v>165</v>
      </c>
      <c r="B29" s="123"/>
      <c r="C29" s="168"/>
    </row>
    <row r="30" ht="21.95" customHeight="1" spans="1:3">
      <c r="A30" s="167" t="s">
        <v>166</v>
      </c>
      <c r="B30" s="123"/>
      <c r="C30" s="168"/>
    </row>
    <row r="31" ht="21.95" customHeight="1" spans="1:3">
      <c r="A31" s="167" t="s">
        <v>167</v>
      </c>
      <c r="B31" s="123"/>
      <c r="C31" s="168"/>
    </row>
    <row r="32" ht="21.95" customHeight="1" spans="1:3">
      <c r="A32" s="167" t="s">
        <v>168</v>
      </c>
      <c r="B32" s="123"/>
      <c r="C32" s="168"/>
    </row>
    <row r="33" ht="21.95" customHeight="1" spans="1:3">
      <c r="A33" s="167" t="s">
        <v>169</v>
      </c>
      <c r="B33" s="123"/>
      <c r="C33" s="168"/>
    </row>
    <row r="34" ht="21.95" customHeight="1" spans="1:3">
      <c r="A34" s="167" t="s">
        <v>170</v>
      </c>
      <c r="B34" s="123"/>
      <c r="C34" s="168"/>
    </row>
    <row r="35" ht="21.95" customHeight="1" spans="1:3">
      <c r="A35" s="167" t="s">
        <v>171</v>
      </c>
      <c r="B35" s="123"/>
      <c r="C35" s="168"/>
    </row>
    <row r="36" ht="21.95" customHeight="1" spans="1:3">
      <c r="A36" s="167" t="s">
        <v>172</v>
      </c>
      <c r="B36" s="123"/>
      <c r="C36" s="168"/>
    </row>
    <row r="37" ht="21.95" customHeight="1" spans="1:3">
      <c r="A37" s="167" t="s">
        <v>173</v>
      </c>
      <c r="B37" s="123"/>
      <c r="C37" s="168"/>
    </row>
    <row r="38" ht="21.95" customHeight="1" spans="1:3">
      <c r="A38" s="167" t="s">
        <v>174</v>
      </c>
      <c r="B38" s="123"/>
      <c r="C38" s="168"/>
    </row>
    <row r="39" ht="21.95" customHeight="1" spans="1:3">
      <c r="A39" s="167" t="s">
        <v>175</v>
      </c>
      <c r="B39" s="123"/>
      <c r="C39" s="111"/>
    </row>
    <row r="40" ht="21.95" customHeight="1" spans="1:3">
      <c r="A40" s="167" t="s">
        <v>176</v>
      </c>
      <c r="B40" s="123"/>
      <c r="C40" s="111"/>
    </row>
    <row r="41" ht="21.95" customHeight="1" spans="1:3">
      <c r="A41" s="167" t="s">
        <v>177</v>
      </c>
      <c r="B41" s="123"/>
      <c r="C41" s="111"/>
    </row>
    <row r="42" ht="21.95" customHeight="1" spans="1:3">
      <c r="A42" s="167" t="s">
        <v>178</v>
      </c>
      <c r="B42" s="123"/>
      <c r="C42" s="111"/>
    </row>
    <row r="43" ht="21.95" customHeight="1" spans="1:3">
      <c r="A43" s="167" t="s">
        <v>179</v>
      </c>
      <c r="B43" s="123"/>
      <c r="C43" s="111"/>
    </row>
    <row r="44" ht="21.95" customHeight="1" spans="1:3">
      <c r="A44" s="167" t="s">
        <v>180</v>
      </c>
      <c r="B44" s="123"/>
      <c r="C44" s="111"/>
    </row>
    <row r="45" ht="21.95" customHeight="1" spans="1:3">
      <c r="A45" s="167" t="s">
        <v>181</v>
      </c>
      <c r="B45" s="123"/>
      <c r="C45" s="111"/>
    </row>
    <row r="46" ht="21.95" customHeight="1" spans="1:3">
      <c r="A46" s="167" t="s">
        <v>182</v>
      </c>
      <c r="B46" s="123"/>
      <c r="C46" s="111"/>
    </row>
    <row r="47" ht="21.95" customHeight="1" spans="1:3">
      <c r="A47" s="167" t="s">
        <v>183</v>
      </c>
      <c r="B47" s="123"/>
      <c r="C47" s="111"/>
    </row>
    <row r="48" ht="21.95" customHeight="1" spans="1:3">
      <c r="A48" s="167" t="s">
        <v>184</v>
      </c>
      <c r="B48" s="123"/>
      <c r="C48" s="111"/>
    </row>
    <row r="49" ht="21.95" customHeight="1" spans="1:3">
      <c r="A49" s="167" t="s">
        <v>185</v>
      </c>
      <c r="B49" s="123"/>
      <c r="C49" s="111"/>
    </row>
    <row r="50" ht="21.95" customHeight="1" spans="1:3">
      <c r="A50" s="167" t="s">
        <v>186</v>
      </c>
      <c r="B50" s="123"/>
      <c r="C50" s="111"/>
    </row>
    <row r="51" ht="21.95" customHeight="1" spans="1:3">
      <c r="A51" s="167" t="s">
        <v>187</v>
      </c>
      <c r="B51" s="123"/>
      <c r="C51" s="111"/>
    </row>
    <row r="52" ht="21.95" customHeight="1" spans="1:3">
      <c r="A52" s="167" t="s">
        <v>188</v>
      </c>
      <c r="B52" s="123"/>
      <c r="C52" s="111"/>
    </row>
    <row r="53" ht="21.95" customHeight="1" spans="1:3">
      <c r="A53" s="167" t="s">
        <v>189</v>
      </c>
      <c r="B53" s="123"/>
      <c r="C53" s="168"/>
    </row>
    <row r="54" ht="21.95" customHeight="1" spans="1:3">
      <c r="A54" s="167" t="s">
        <v>190</v>
      </c>
      <c r="B54" s="123"/>
      <c r="C54" s="168"/>
    </row>
    <row r="55" ht="21.95" customHeight="1" spans="1:3">
      <c r="A55" s="167" t="s">
        <v>191</v>
      </c>
      <c r="B55" s="123"/>
      <c r="C55" s="168"/>
    </row>
    <row r="56" ht="21.95" customHeight="1" spans="1:3">
      <c r="A56" s="167" t="s">
        <v>192</v>
      </c>
      <c r="B56" s="123"/>
      <c r="C56" s="168"/>
    </row>
    <row r="57" ht="21.95" customHeight="1" spans="1:3">
      <c r="A57" s="167" t="s">
        <v>193</v>
      </c>
      <c r="B57" s="123"/>
      <c r="C57" s="168"/>
    </row>
    <row r="58" ht="21.95" customHeight="1" spans="1:3">
      <c r="A58" s="167" t="s">
        <v>194</v>
      </c>
      <c r="B58" s="123"/>
      <c r="C58" s="168"/>
    </row>
    <row r="59" ht="21.95" customHeight="1" spans="1:3">
      <c r="A59" s="167" t="s">
        <v>195</v>
      </c>
      <c r="B59" s="123"/>
      <c r="C59" s="168"/>
    </row>
    <row r="60" ht="21.95" customHeight="1" spans="1:3">
      <c r="A60" s="167" t="s">
        <v>196</v>
      </c>
      <c r="B60" s="123"/>
      <c r="C60" s="168"/>
    </row>
    <row r="61" ht="21.95" customHeight="1" spans="1:3">
      <c r="A61" s="169" t="s">
        <v>197</v>
      </c>
      <c r="B61" s="122"/>
      <c r="C61" s="108"/>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B5" sqref="B5:C18"/>
    </sheetView>
  </sheetViews>
  <sheetFormatPr defaultColWidth="9.125" defaultRowHeight="14.25" outlineLevelCol="3"/>
  <cols>
    <col min="1" max="1" width="38.3" style="99" customWidth="1"/>
    <col min="2" max="4" width="15.625" style="99" customWidth="1"/>
    <col min="5" max="245" width="9.125" style="130"/>
    <col min="246" max="246" width="30.125" style="130" customWidth="1"/>
    <col min="247" max="249" width="16.625" style="130" customWidth="1"/>
    <col min="250" max="250" width="30.125" style="130" customWidth="1"/>
    <col min="251" max="253" width="18" style="130" customWidth="1"/>
    <col min="254" max="258" width="9.125" style="130" hidden="1" customWidth="1"/>
    <col min="259" max="501" width="9.125" style="130"/>
    <col min="502" max="502" width="30.125" style="130" customWidth="1"/>
    <col min="503" max="505" width="16.625" style="130" customWidth="1"/>
    <col min="506" max="506" width="30.125" style="130" customWidth="1"/>
    <col min="507" max="509" width="18" style="130" customWidth="1"/>
    <col min="510" max="514" width="9.125" style="130" hidden="1" customWidth="1"/>
    <col min="515" max="757" width="9.125" style="130"/>
    <col min="758" max="758" width="30.125" style="130" customWidth="1"/>
    <col min="759" max="761" width="16.625" style="130" customWidth="1"/>
    <col min="762" max="762" width="30.125" style="130" customWidth="1"/>
    <col min="763" max="765" width="18" style="130" customWidth="1"/>
    <col min="766" max="770" width="9.125" style="130" hidden="1" customWidth="1"/>
    <col min="771" max="1013" width="9.125" style="130"/>
    <col min="1014" max="1014" width="30.125" style="130" customWidth="1"/>
    <col min="1015" max="1017" width="16.625" style="130" customWidth="1"/>
    <col min="1018" max="1018" width="30.125" style="130" customWidth="1"/>
    <col min="1019" max="1021" width="18" style="130" customWidth="1"/>
    <col min="1022" max="1026" width="9.125" style="130" hidden="1" customWidth="1"/>
    <col min="1027" max="1269" width="9.125" style="130"/>
    <col min="1270" max="1270" width="30.125" style="130" customWidth="1"/>
    <col min="1271" max="1273" width="16.625" style="130" customWidth="1"/>
    <col min="1274" max="1274" width="30.125" style="130" customWidth="1"/>
    <col min="1275" max="1277" width="18" style="130" customWidth="1"/>
    <col min="1278" max="1282" width="9.125" style="130" hidden="1" customWidth="1"/>
    <col min="1283" max="1525" width="9.125" style="130"/>
    <col min="1526" max="1526" width="30.125" style="130" customWidth="1"/>
    <col min="1527" max="1529" width="16.625" style="130" customWidth="1"/>
    <col min="1530" max="1530" width="30.125" style="130" customWidth="1"/>
    <col min="1531" max="1533" width="18" style="130" customWidth="1"/>
    <col min="1534" max="1538" width="9.125" style="130" hidden="1" customWidth="1"/>
    <col min="1539" max="1781" width="9.125" style="130"/>
    <col min="1782" max="1782" width="30.125" style="130" customWidth="1"/>
    <col min="1783" max="1785" width="16.625" style="130" customWidth="1"/>
    <col min="1786" max="1786" width="30.125" style="130" customWidth="1"/>
    <col min="1787" max="1789" width="18" style="130" customWidth="1"/>
    <col min="1790" max="1794" width="9.125" style="130" hidden="1" customWidth="1"/>
    <col min="1795" max="2037" width="9.125" style="130"/>
    <col min="2038" max="2038" width="30.125" style="130" customWidth="1"/>
    <col min="2039" max="2041" width="16.625" style="130" customWidth="1"/>
    <col min="2042" max="2042" width="30.125" style="130" customWidth="1"/>
    <col min="2043" max="2045" width="18" style="130" customWidth="1"/>
    <col min="2046" max="2050" width="9.125" style="130" hidden="1" customWidth="1"/>
    <col min="2051" max="2293" width="9.125" style="130"/>
    <col min="2294" max="2294" width="30.125" style="130" customWidth="1"/>
    <col min="2295" max="2297" width="16.625" style="130" customWidth="1"/>
    <col min="2298" max="2298" width="30.125" style="130" customWidth="1"/>
    <col min="2299" max="2301" width="18" style="130" customWidth="1"/>
    <col min="2302" max="2306" width="9.125" style="130" hidden="1" customWidth="1"/>
    <col min="2307" max="2549" width="9.125" style="130"/>
    <col min="2550" max="2550" width="30.125" style="130" customWidth="1"/>
    <col min="2551" max="2553" width="16.625" style="130" customWidth="1"/>
    <col min="2554" max="2554" width="30.125" style="130" customWidth="1"/>
    <col min="2555" max="2557" width="18" style="130" customWidth="1"/>
    <col min="2558" max="2562" width="9.125" style="130" hidden="1" customWidth="1"/>
    <col min="2563" max="2805" width="9.125" style="130"/>
    <col min="2806" max="2806" width="30.125" style="130" customWidth="1"/>
    <col min="2807" max="2809" width="16.625" style="130" customWidth="1"/>
    <col min="2810" max="2810" width="30.125" style="130" customWidth="1"/>
    <col min="2811" max="2813" width="18" style="130" customWidth="1"/>
    <col min="2814" max="2818" width="9.125" style="130" hidden="1" customWidth="1"/>
    <col min="2819" max="3061" width="9.125" style="130"/>
    <col min="3062" max="3062" width="30.125" style="130" customWidth="1"/>
    <col min="3063" max="3065" width="16.625" style="130" customWidth="1"/>
    <col min="3066" max="3066" width="30.125" style="130" customWidth="1"/>
    <col min="3067" max="3069" width="18" style="130" customWidth="1"/>
    <col min="3070" max="3074" width="9.125" style="130" hidden="1" customWidth="1"/>
    <col min="3075" max="3317" width="9.125" style="130"/>
    <col min="3318" max="3318" width="30.125" style="130" customWidth="1"/>
    <col min="3319" max="3321" width="16.625" style="130" customWidth="1"/>
    <col min="3322" max="3322" width="30.125" style="130" customWidth="1"/>
    <col min="3323" max="3325" width="18" style="130" customWidth="1"/>
    <col min="3326" max="3330" width="9.125" style="130" hidden="1" customWidth="1"/>
    <col min="3331" max="3573" width="9.125" style="130"/>
    <col min="3574" max="3574" width="30.125" style="130" customWidth="1"/>
    <col min="3575" max="3577" width="16.625" style="130" customWidth="1"/>
    <col min="3578" max="3578" width="30.125" style="130" customWidth="1"/>
    <col min="3579" max="3581" width="18" style="130" customWidth="1"/>
    <col min="3582" max="3586" width="9.125" style="130" hidden="1" customWidth="1"/>
    <col min="3587" max="3829" width="9.125" style="130"/>
    <col min="3830" max="3830" width="30.125" style="130" customWidth="1"/>
    <col min="3831" max="3833" width="16.625" style="130" customWidth="1"/>
    <col min="3834" max="3834" width="30.125" style="130" customWidth="1"/>
    <col min="3835" max="3837" width="18" style="130" customWidth="1"/>
    <col min="3838" max="3842" width="9.125" style="130" hidden="1" customWidth="1"/>
    <col min="3843" max="4085" width="9.125" style="130"/>
    <col min="4086" max="4086" width="30.125" style="130" customWidth="1"/>
    <col min="4087" max="4089" width="16.625" style="130" customWidth="1"/>
    <col min="4090" max="4090" width="30.125" style="130" customWidth="1"/>
    <col min="4091" max="4093" width="18" style="130" customWidth="1"/>
    <col min="4094" max="4098" width="9.125" style="130" hidden="1" customWidth="1"/>
    <col min="4099" max="4341" width="9.125" style="130"/>
    <col min="4342" max="4342" width="30.125" style="130" customWidth="1"/>
    <col min="4343" max="4345" width="16.625" style="130" customWidth="1"/>
    <col min="4346" max="4346" width="30.125" style="130" customWidth="1"/>
    <col min="4347" max="4349" width="18" style="130" customWidth="1"/>
    <col min="4350" max="4354" width="9.125" style="130" hidden="1" customWidth="1"/>
    <col min="4355" max="4597" width="9.125" style="130"/>
    <col min="4598" max="4598" width="30.125" style="130" customWidth="1"/>
    <col min="4599" max="4601" width="16.625" style="130" customWidth="1"/>
    <col min="4602" max="4602" width="30.125" style="130" customWidth="1"/>
    <col min="4603" max="4605" width="18" style="130" customWidth="1"/>
    <col min="4606" max="4610" width="9.125" style="130" hidden="1" customWidth="1"/>
    <col min="4611" max="4853" width="9.125" style="130"/>
    <col min="4854" max="4854" width="30.125" style="130" customWidth="1"/>
    <col min="4855" max="4857" width="16.625" style="130" customWidth="1"/>
    <col min="4858" max="4858" width="30.125" style="130" customWidth="1"/>
    <col min="4859" max="4861" width="18" style="130" customWidth="1"/>
    <col min="4862" max="4866" width="9.125" style="130" hidden="1" customWidth="1"/>
    <col min="4867" max="5109" width="9.125" style="130"/>
    <col min="5110" max="5110" width="30.125" style="130" customWidth="1"/>
    <col min="5111" max="5113" width="16.625" style="130" customWidth="1"/>
    <col min="5114" max="5114" width="30.125" style="130" customWidth="1"/>
    <col min="5115" max="5117" width="18" style="130" customWidth="1"/>
    <col min="5118" max="5122" width="9.125" style="130" hidden="1" customWidth="1"/>
    <col min="5123" max="5365" width="9.125" style="130"/>
    <col min="5366" max="5366" width="30.125" style="130" customWidth="1"/>
    <col min="5367" max="5369" width="16.625" style="130" customWidth="1"/>
    <col min="5370" max="5370" width="30.125" style="130" customWidth="1"/>
    <col min="5371" max="5373" width="18" style="130" customWidth="1"/>
    <col min="5374" max="5378" width="9.125" style="130" hidden="1" customWidth="1"/>
    <col min="5379" max="5621" width="9.125" style="130"/>
    <col min="5622" max="5622" width="30.125" style="130" customWidth="1"/>
    <col min="5623" max="5625" width="16.625" style="130" customWidth="1"/>
    <col min="5626" max="5626" width="30.125" style="130" customWidth="1"/>
    <col min="5627" max="5629" width="18" style="130" customWidth="1"/>
    <col min="5630" max="5634" width="9.125" style="130" hidden="1" customWidth="1"/>
    <col min="5635" max="5877" width="9.125" style="130"/>
    <col min="5878" max="5878" width="30.125" style="130" customWidth="1"/>
    <col min="5879" max="5881" width="16.625" style="130" customWidth="1"/>
    <col min="5882" max="5882" width="30.125" style="130" customWidth="1"/>
    <col min="5883" max="5885" width="18" style="130" customWidth="1"/>
    <col min="5886" max="5890" width="9.125" style="130" hidden="1" customWidth="1"/>
    <col min="5891" max="6133" width="9.125" style="130"/>
    <col min="6134" max="6134" width="30.125" style="130" customWidth="1"/>
    <col min="6135" max="6137" width="16.625" style="130" customWidth="1"/>
    <col min="6138" max="6138" width="30.125" style="130" customWidth="1"/>
    <col min="6139" max="6141" width="18" style="130" customWidth="1"/>
    <col min="6142" max="6146" width="9.125" style="130" hidden="1" customWidth="1"/>
    <col min="6147" max="6389" width="9.125" style="130"/>
    <col min="6390" max="6390" width="30.125" style="130" customWidth="1"/>
    <col min="6391" max="6393" width="16.625" style="130" customWidth="1"/>
    <col min="6394" max="6394" width="30.125" style="130" customWidth="1"/>
    <col min="6395" max="6397" width="18" style="130" customWidth="1"/>
    <col min="6398" max="6402" width="9.125" style="130" hidden="1" customWidth="1"/>
    <col min="6403" max="6645" width="9.125" style="130"/>
    <col min="6646" max="6646" width="30.125" style="130" customWidth="1"/>
    <col min="6647" max="6649" width="16.625" style="130" customWidth="1"/>
    <col min="6650" max="6650" width="30.125" style="130" customWidth="1"/>
    <col min="6651" max="6653" width="18" style="130" customWidth="1"/>
    <col min="6654" max="6658" width="9.125" style="130" hidden="1" customWidth="1"/>
    <col min="6659" max="6901" width="9.125" style="130"/>
    <col min="6902" max="6902" width="30.125" style="130" customWidth="1"/>
    <col min="6903" max="6905" width="16.625" style="130" customWidth="1"/>
    <col min="6906" max="6906" width="30.125" style="130" customWidth="1"/>
    <col min="6907" max="6909" width="18" style="130" customWidth="1"/>
    <col min="6910" max="6914" width="9.125" style="130" hidden="1" customWidth="1"/>
    <col min="6915" max="7157" width="9.125" style="130"/>
    <col min="7158" max="7158" width="30.125" style="130" customWidth="1"/>
    <col min="7159" max="7161" width="16.625" style="130" customWidth="1"/>
    <col min="7162" max="7162" width="30.125" style="130" customWidth="1"/>
    <col min="7163" max="7165" width="18" style="130" customWidth="1"/>
    <col min="7166" max="7170" width="9.125" style="130" hidden="1" customWidth="1"/>
    <col min="7171" max="7413" width="9.125" style="130"/>
    <col min="7414" max="7414" width="30.125" style="130" customWidth="1"/>
    <col min="7415" max="7417" width="16.625" style="130" customWidth="1"/>
    <col min="7418" max="7418" width="30.125" style="130" customWidth="1"/>
    <col min="7419" max="7421" width="18" style="130" customWidth="1"/>
    <col min="7422" max="7426" width="9.125" style="130" hidden="1" customWidth="1"/>
    <col min="7427" max="7669" width="9.125" style="130"/>
    <col min="7670" max="7670" width="30.125" style="130" customWidth="1"/>
    <col min="7671" max="7673" width="16.625" style="130" customWidth="1"/>
    <col min="7674" max="7674" width="30.125" style="130" customWidth="1"/>
    <col min="7675" max="7677" width="18" style="130" customWidth="1"/>
    <col min="7678" max="7682" width="9.125" style="130" hidden="1" customWidth="1"/>
    <col min="7683" max="7925" width="9.125" style="130"/>
    <col min="7926" max="7926" width="30.125" style="130" customWidth="1"/>
    <col min="7927" max="7929" width="16.625" style="130" customWidth="1"/>
    <col min="7930" max="7930" width="30.125" style="130" customWidth="1"/>
    <col min="7931" max="7933" width="18" style="130" customWidth="1"/>
    <col min="7934" max="7938" width="9.125" style="130" hidden="1" customWidth="1"/>
    <col min="7939" max="8181" width="9.125" style="130"/>
    <col min="8182" max="8182" width="30.125" style="130" customWidth="1"/>
    <col min="8183" max="8185" width="16.625" style="130" customWidth="1"/>
    <col min="8186" max="8186" width="30.125" style="130" customWidth="1"/>
    <col min="8187" max="8189" width="18" style="130" customWidth="1"/>
    <col min="8190" max="8194" width="9.125" style="130" hidden="1" customWidth="1"/>
    <col min="8195" max="8437" width="9.125" style="130"/>
    <col min="8438" max="8438" width="30.125" style="130" customWidth="1"/>
    <col min="8439" max="8441" width="16.625" style="130" customWidth="1"/>
    <col min="8442" max="8442" width="30.125" style="130" customWidth="1"/>
    <col min="8443" max="8445" width="18" style="130" customWidth="1"/>
    <col min="8446" max="8450" width="9.125" style="130" hidden="1" customWidth="1"/>
    <col min="8451" max="8693" width="9.125" style="130"/>
    <col min="8694" max="8694" width="30.125" style="130" customWidth="1"/>
    <col min="8695" max="8697" width="16.625" style="130" customWidth="1"/>
    <col min="8698" max="8698" width="30.125" style="130" customWidth="1"/>
    <col min="8699" max="8701" width="18" style="130" customWidth="1"/>
    <col min="8702" max="8706" width="9.125" style="130" hidden="1" customWidth="1"/>
    <col min="8707" max="8949" width="9.125" style="130"/>
    <col min="8950" max="8950" width="30.125" style="130" customWidth="1"/>
    <col min="8951" max="8953" width="16.625" style="130" customWidth="1"/>
    <col min="8954" max="8954" width="30.125" style="130" customWidth="1"/>
    <col min="8955" max="8957" width="18" style="130" customWidth="1"/>
    <col min="8958" max="8962" width="9.125" style="130" hidden="1" customWidth="1"/>
    <col min="8963" max="9205" width="9.125" style="130"/>
    <col min="9206" max="9206" width="30.125" style="130" customWidth="1"/>
    <col min="9207" max="9209" width="16.625" style="130" customWidth="1"/>
    <col min="9210" max="9210" width="30.125" style="130" customWidth="1"/>
    <col min="9211" max="9213" width="18" style="130" customWidth="1"/>
    <col min="9214" max="9218" width="9.125" style="130" hidden="1" customWidth="1"/>
    <col min="9219" max="9461" width="9.125" style="130"/>
    <col min="9462" max="9462" width="30.125" style="130" customWidth="1"/>
    <col min="9463" max="9465" width="16.625" style="130" customWidth="1"/>
    <col min="9466" max="9466" width="30.125" style="130" customWidth="1"/>
    <col min="9467" max="9469" width="18" style="130" customWidth="1"/>
    <col min="9470" max="9474" width="9.125" style="130" hidden="1" customWidth="1"/>
    <col min="9475" max="9717" width="9.125" style="130"/>
    <col min="9718" max="9718" width="30.125" style="130" customWidth="1"/>
    <col min="9719" max="9721" width="16.625" style="130" customWidth="1"/>
    <col min="9722" max="9722" width="30.125" style="130" customWidth="1"/>
    <col min="9723" max="9725" width="18" style="130" customWidth="1"/>
    <col min="9726" max="9730" width="9.125" style="130" hidden="1" customWidth="1"/>
    <col min="9731" max="9973" width="9.125" style="130"/>
    <col min="9974" max="9974" width="30.125" style="130" customWidth="1"/>
    <col min="9975" max="9977" width="16.625" style="130" customWidth="1"/>
    <col min="9978" max="9978" width="30.125" style="130" customWidth="1"/>
    <col min="9979" max="9981" width="18" style="130" customWidth="1"/>
    <col min="9982" max="9986" width="9.125" style="130" hidden="1" customWidth="1"/>
    <col min="9987" max="10229" width="9.125" style="130"/>
    <col min="10230" max="10230" width="30.125" style="130" customWidth="1"/>
    <col min="10231" max="10233" width="16.625" style="130" customWidth="1"/>
    <col min="10234" max="10234" width="30.125" style="130" customWidth="1"/>
    <col min="10235" max="10237" width="18" style="130" customWidth="1"/>
    <col min="10238" max="10242" width="9.125" style="130" hidden="1" customWidth="1"/>
    <col min="10243" max="10485" width="9.125" style="130"/>
    <col min="10486" max="10486" width="30.125" style="130" customWidth="1"/>
    <col min="10487" max="10489" width="16.625" style="130" customWidth="1"/>
    <col min="10490" max="10490" width="30.125" style="130" customWidth="1"/>
    <col min="10491" max="10493" width="18" style="130" customWidth="1"/>
    <col min="10494" max="10498" width="9.125" style="130" hidden="1" customWidth="1"/>
    <col min="10499" max="10741" width="9.125" style="130"/>
    <col min="10742" max="10742" width="30.125" style="130" customWidth="1"/>
    <col min="10743" max="10745" width="16.625" style="130" customWidth="1"/>
    <col min="10746" max="10746" width="30.125" style="130" customWidth="1"/>
    <col min="10747" max="10749" width="18" style="130" customWidth="1"/>
    <col min="10750" max="10754" width="9.125" style="130" hidden="1" customWidth="1"/>
    <col min="10755" max="10997" width="9.125" style="130"/>
    <col min="10998" max="10998" width="30.125" style="130" customWidth="1"/>
    <col min="10999" max="11001" width="16.625" style="130" customWidth="1"/>
    <col min="11002" max="11002" width="30.125" style="130" customWidth="1"/>
    <col min="11003" max="11005" width="18" style="130" customWidth="1"/>
    <col min="11006" max="11010" width="9.125" style="130" hidden="1" customWidth="1"/>
    <col min="11011" max="11253" width="9.125" style="130"/>
    <col min="11254" max="11254" width="30.125" style="130" customWidth="1"/>
    <col min="11255" max="11257" width="16.625" style="130" customWidth="1"/>
    <col min="11258" max="11258" width="30.125" style="130" customWidth="1"/>
    <col min="11259" max="11261" width="18" style="130" customWidth="1"/>
    <col min="11262" max="11266" width="9.125" style="130" hidden="1" customWidth="1"/>
    <col min="11267" max="11509" width="9.125" style="130"/>
    <col min="11510" max="11510" width="30.125" style="130" customWidth="1"/>
    <col min="11511" max="11513" width="16.625" style="130" customWidth="1"/>
    <col min="11514" max="11514" width="30.125" style="130" customWidth="1"/>
    <col min="11515" max="11517" width="18" style="130" customWidth="1"/>
    <col min="11518" max="11522" width="9.125" style="130" hidden="1" customWidth="1"/>
    <col min="11523" max="11765" width="9.125" style="130"/>
    <col min="11766" max="11766" width="30.125" style="130" customWidth="1"/>
    <col min="11767" max="11769" width="16.625" style="130" customWidth="1"/>
    <col min="11770" max="11770" width="30.125" style="130" customWidth="1"/>
    <col min="11771" max="11773" width="18" style="130" customWidth="1"/>
    <col min="11774" max="11778" width="9.125" style="130" hidden="1" customWidth="1"/>
    <col min="11779" max="12021" width="9.125" style="130"/>
    <col min="12022" max="12022" width="30.125" style="130" customWidth="1"/>
    <col min="12023" max="12025" width="16.625" style="130" customWidth="1"/>
    <col min="12026" max="12026" width="30.125" style="130" customWidth="1"/>
    <col min="12027" max="12029" width="18" style="130" customWidth="1"/>
    <col min="12030" max="12034" width="9.125" style="130" hidden="1" customWidth="1"/>
    <col min="12035" max="12277" width="9.125" style="130"/>
    <col min="12278" max="12278" width="30.125" style="130" customWidth="1"/>
    <col min="12279" max="12281" width="16.625" style="130" customWidth="1"/>
    <col min="12282" max="12282" width="30.125" style="130" customWidth="1"/>
    <col min="12283" max="12285" width="18" style="130" customWidth="1"/>
    <col min="12286" max="12290" width="9.125" style="130" hidden="1" customWidth="1"/>
    <col min="12291" max="12533" width="9.125" style="130"/>
    <col min="12534" max="12534" width="30.125" style="130" customWidth="1"/>
    <col min="12535" max="12537" width="16.625" style="130" customWidth="1"/>
    <col min="12538" max="12538" width="30.125" style="130" customWidth="1"/>
    <col min="12539" max="12541" width="18" style="130" customWidth="1"/>
    <col min="12542" max="12546" width="9.125" style="130" hidden="1" customWidth="1"/>
    <col min="12547" max="12789" width="9.125" style="130"/>
    <col min="12790" max="12790" width="30.125" style="130" customWidth="1"/>
    <col min="12791" max="12793" width="16.625" style="130" customWidth="1"/>
    <col min="12794" max="12794" width="30.125" style="130" customWidth="1"/>
    <col min="12795" max="12797" width="18" style="130" customWidth="1"/>
    <col min="12798" max="12802" width="9.125" style="130" hidden="1" customWidth="1"/>
    <col min="12803" max="13045" width="9.125" style="130"/>
    <col min="13046" max="13046" width="30.125" style="130" customWidth="1"/>
    <col min="13047" max="13049" width="16.625" style="130" customWidth="1"/>
    <col min="13050" max="13050" width="30.125" style="130" customWidth="1"/>
    <col min="13051" max="13053" width="18" style="130" customWidth="1"/>
    <col min="13054" max="13058" width="9.125" style="130" hidden="1" customWidth="1"/>
    <col min="13059" max="13301" width="9.125" style="130"/>
    <col min="13302" max="13302" width="30.125" style="130" customWidth="1"/>
    <col min="13303" max="13305" width="16.625" style="130" customWidth="1"/>
    <col min="13306" max="13306" width="30.125" style="130" customWidth="1"/>
    <col min="13307" max="13309" width="18" style="130" customWidth="1"/>
    <col min="13310" max="13314" width="9.125" style="130" hidden="1" customWidth="1"/>
    <col min="13315" max="13557" width="9.125" style="130"/>
    <col min="13558" max="13558" width="30.125" style="130" customWidth="1"/>
    <col min="13559" max="13561" width="16.625" style="130" customWidth="1"/>
    <col min="13562" max="13562" width="30.125" style="130" customWidth="1"/>
    <col min="13563" max="13565" width="18" style="130" customWidth="1"/>
    <col min="13566" max="13570" width="9.125" style="130" hidden="1" customWidth="1"/>
    <col min="13571" max="13813" width="9.125" style="130"/>
    <col min="13814" max="13814" width="30.125" style="130" customWidth="1"/>
    <col min="13815" max="13817" width="16.625" style="130" customWidth="1"/>
    <col min="13818" max="13818" width="30.125" style="130" customWidth="1"/>
    <col min="13819" max="13821" width="18" style="130" customWidth="1"/>
    <col min="13822" max="13826" width="9.125" style="130" hidden="1" customWidth="1"/>
    <col min="13827" max="14069" width="9.125" style="130"/>
    <col min="14070" max="14070" width="30.125" style="130" customWidth="1"/>
    <col min="14071" max="14073" width="16.625" style="130" customWidth="1"/>
    <col min="14074" max="14074" width="30.125" style="130" customWidth="1"/>
    <col min="14075" max="14077" width="18" style="130" customWidth="1"/>
    <col min="14078" max="14082" width="9.125" style="130" hidden="1" customWidth="1"/>
    <col min="14083" max="14325" width="9.125" style="130"/>
    <col min="14326" max="14326" width="30.125" style="130" customWidth="1"/>
    <col min="14327" max="14329" width="16.625" style="130" customWidth="1"/>
    <col min="14330" max="14330" width="30.125" style="130" customWidth="1"/>
    <col min="14331" max="14333" width="18" style="130" customWidth="1"/>
    <col min="14334" max="14338" width="9.125" style="130" hidden="1" customWidth="1"/>
    <col min="14339" max="14581" width="9.125" style="130"/>
    <col min="14582" max="14582" width="30.125" style="130" customWidth="1"/>
    <col min="14583" max="14585" width="16.625" style="130" customWidth="1"/>
    <col min="14586" max="14586" width="30.125" style="130" customWidth="1"/>
    <col min="14587" max="14589" width="18" style="130" customWidth="1"/>
    <col min="14590" max="14594" width="9.125" style="130" hidden="1" customWidth="1"/>
    <col min="14595" max="14837" width="9.125" style="130"/>
    <col min="14838" max="14838" width="30.125" style="130" customWidth="1"/>
    <col min="14839" max="14841" width="16.625" style="130" customWidth="1"/>
    <col min="14842" max="14842" width="30.125" style="130" customWidth="1"/>
    <col min="14843" max="14845" width="18" style="130" customWidth="1"/>
    <col min="14846" max="14850" width="9.125" style="130" hidden="1" customWidth="1"/>
    <col min="14851" max="15093" width="9.125" style="130"/>
    <col min="15094" max="15094" width="30.125" style="130" customWidth="1"/>
    <col min="15095" max="15097" width="16.625" style="130" customWidth="1"/>
    <col min="15098" max="15098" width="30.125" style="130" customWidth="1"/>
    <col min="15099" max="15101" width="18" style="130" customWidth="1"/>
    <col min="15102" max="15106" width="9.125" style="130" hidden="1" customWidth="1"/>
    <col min="15107" max="15349" width="9.125" style="130"/>
    <col min="15350" max="15350" width="30.125" style="130" customWidth="1"/>
    <col min="15351" max="15353" width="16.625" style="130" customWidth="1"/>
    <col min="15354" max="15354" width="30.125" style="130" customWidth="1"/>
    <col min="15355" max="15357" width="18" style="130" customWidth="1"/>
    <col min="15358" max="15362" width="9.125" style="130" hidden="1" customWidth="1"/>
    <col min="15363" max="15605" width="9.125" style="130"/>
    <col min="15606" max="15606" width="30.125" style="130" customWidth="1"/>
    <col min="15607" max="15609" width="16.625" style="130" customWidth="1"/>
    <col min="15610" max="15610" width="30.125" style="130" customWidth="1"/>
    <col min="15611" max="15613" width="18" style="130" customWidth="1"/>
    <col min="15614" max="15618" width="9.125" style="130" hidden="1" customWidth="1"/>
    <col min="15619" max="15861" width="9.125" style="130"/>
    <col min="15862" max="15862" width="30.125" style="130" customWidth="1"/>
    <col min="15863" max="15865" width="16.625" style="130" customWidth="1"/>
    <col min="15866" max="15866" width="30.125" style="130" customWidth="1"/>
    <col min="15867" max="15869" width="18" style="130" customWidth="1"/>
    <col min="15870" max="15874" width="9.125" style="130" hidden="1" customWidth="1"/>
    <col min="15875" max="16117" width="9.125" style="130"/>
    <col min="16118" max="16118" width="30.125" style="130" customWidth="1"/>
    <col min="16119" max="16121" width="16.625" style="130" customWidth="1"/>
    <col min="16122" max="16122" width="30.125" style="130" customWidth="1"/>
    <col min="16123" max="16125" width="18" style="130" customWidth="1"/>
    <col min="16126" max="16130" width="9.125" style="130" hidden="1" customWidth="1"/>
    <col min="16131" max="16384" width="9.125" style="130"/>
  </cols>
  <sheetData>
    <row r="1" s="125" customFormat="1" ht="19.5" customHeight="1" spans="1:3">
      <c r="A1" s="4" t="s">
        <v>344</v>
      </c>
      <c r="B1" s="126"/>
      <c r="C1" s="126"/>
    </row>
    <row r="2" s="126" customFormat="1" ht="20.25" spans="1:4">
      <c r="A2" s="71" t="s">
        <v>345</v>
      </c>
      <c r="B2" s="71"/>
      <c r="C2" s="120"/>
      <c r="D2" s="71"/>
    </row>
    <row r="3" s="127" customFormat="1" ht="19.5" customHeight="1" spans="1:4">
      <c r="A3" s="131"/>
      <c r="B3" s="131"/>
      <c r="C3" s="131"/>
      <c r="D3" s="132" t="s">
        <v>64</v>
      </c>
    </row>
    <row r="4" s="127" customFormat="1" ht="50.1" customHeight="1" spans="1:4">
      <c r="A4" s="152" t="s">
        <v>65</v>
      </c>
      <c r="B4" s="153" t="s">
        <v>67</v>
      </c>
      <c r="C4" s="154" t="s">
        <v>319</v>
      </c>
      <c r="D4" s="155" t="s">
        <v>320</v>
      </c>
    </row>
    <row r="5" s="128" customFormat="1" ht="24.95" customHeight="1" spans="1:4">
      <c r="A5" s="134" t="s">
        <v>69</v>
      </c>
      <c r="B5" s="143">
        <f>SUM(B6:B19)</f>
        <v>327930</v>
      </c>
      <c r="C5" s="135">
        <f>SUM(C6:C19)</f>
        <v>102000</v>
      </c>
      <c r="D5" s="144">
        <f>C5/B5</f>
        <v>0.31104199066874</v>
      </c>
    </row>
    <row r="6" s="128" customFormat="1" ht="24.95" customHeight="1" spans="1:4">
      <c r="A6" s="137" t="s">
        <v>236</v>
      </c>
      <c r="B6" s="145"/>
      <c r="C6" s="146"/>
      <c r="D6" s="145"/>
    </row>
    <row r="7" s="128" customFormat="1" ht="24.95" customHeight="1" spans="1:4">
      <c r="A7" s="137" t="s">
        <v>237</v>
      </c>
      <c r="B7" s="145"/>
      <c r="C7" s="146"/>
      <c r="D7" s="145"/>
    </row>
    <row r="8" s="128" customFormat="1" ht="24.95" customHeight="1" spans="1:4">
      <c r="A8" s="137" t="s">
        <v>238</v>
      </c>
      <c r="B8" s="145"/>
      <c r="C8" s="146"/>
      <c r="D8" s="147"/>
    </row>
    <row r="9" s="128" customFormat="1" ht="24.95" customHeight="1" spans="1:4">
      <c r="A9" s="137" t="s">
        <v>239</v>
      </c>
      <c r="B9" s="145"/>
      <c r="C9" s="146"/>
      <c r="D9" s="147"/>
    </row>
    <row r="10" s="128" customFormat="1" ht="24.95" customHeight="1" spans="1:4">
      <c r="A10" s="137" t="s">
        <v>240</v>
      </c>
      <c r="B10" s="148"/>
      <c r="C10" s="146"/>
      <c r="D10" s="149"/>
    </row>
    <row r="11" s="128" customFormat="1" ht="24.95" customHeight="1" spans="1:4">
      <c r="A11" s="137" t="s">
        <v>241</v>
      </c>
      <c r="B11" s="148"/>
      <c r="C11" s="146"/>
      <c r="D11" s="149"/>
    </row>
    <row r="12" s="129" customFormat="1" ht="24.95" customHeight="1" spans="1:4">
      <c r="A12" s="137" t="s">
        <v>242</v>
      </c>
      <c r="B12" s="148">
        <v>322205</v>
      </c>
      <c r="C12" s="146">
        <v>100000</v>
      </c>
      <c r="D12" s="149">
        <f>C12/B12</f>
        <v>0.310361415868779</v>
      </c>
    </row>
    <row r="13" s="99" customFormat="1" ht="24.95" customHeight="1" spans="1:4">
      <c r="A13" s="137" t="s">
        <v>243</v>
      </c>
      <c r="B13" s="146"/>
      <c r="C13" s="146"/>
      <c r="D13" s="149"/>
    </row>
    <row r="14" ht="24.95" customHeight="1" spans="1:4">
      <c r="A14" s="137" t="s">
        <v>244</v>
      </c>
      <c r="B14" s="146"/>
      <c r="C14" s="146"/>
      <c r="D14" s="149"/>
    </row>
    <row r="15" ht="24.95" customHeight="1" spans="1:4">
      <c r="A15" s="137" t="s">
        <v>245</v>
      </c>
      <c r="B15" s="146"/>
      <c r="C15" s="146"/>
      <c r="D15" s="149"/>
    </row>
    <row r="16" ht="24.95" customHeight="1" spans="1:4">
      <c r="A16" s="137" t="s">
        <v>246</v>
      </c>
      <c r="B16" s="146"/>
      <c r="C16" s="146"/>
      <c r="D16" s="149"/>
    </row>
    <row r="17" ht="35.25" customHeight="1" spans="1:4">
      <c r="A17" s="137" t="s">
        <v>247</v>
      </c>
      <c r="B17" s="146"/>
      <c r="C17" s="146"/>
      <c r="D17" s="149"/>
    </row>
    <row r="18" ht="24.95" customHeight="1" spans="1:4">
      <c r="A18" s="137" t="s">
        <v>248</v>
      </c>
      <c r="B18" s="146">
        <v>5725</v>
      </c>
      <c r="C18" s="146">
        <v>2000</v>
      </c>
      <c r="D18" s="149">
        <f>C18/B18</f>
        <v>0.349344978165939</v>
      </c>
    </row>
    <row r="19" spans="2:3">
      <c r="B19" s="150"/>
      <c r="C19" s="15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4"/>
  <sheetViews>
    <sheetView showGridLines="0" showZeros="0" view="pageBreakPreview" zoomScaleNormal="100" workbookViewId="0">
      <selection activeCell="B5" sqref="B5:C13"/>
    </sheetView>
  </sheetViews>
  <sheetFormatPr defaultColWidth="9.125" defaultRowHeight="14.25"/>
  <cols>
    <col min="1" max="1" width="38.05" style="99" customWidth="1"/>
    <col min="2" max="4" width="15.625" style="99" customWidth="1"/>
    <col min="5" max="5" width="10.375" style="130"/>
    <col min="6" max="6" width="9.375" style="130"/>
    <col min="7" max="7" width="9.125" style="130"/>
    <col min="8" max="9" width="12.625" style="130"/>
    <col min="10" max="246" width="9.125" style="130"/>
    <col min="247" max="247" width="30.125" style="130" customWidth="1"/>
    <col min="248" max="250" width="16.625" style="130" customWidth="1"/>
    <col min="251" max="251" width="30.125" style="130" customWidth="1"/>
    <col min="252" max="254" width="18" style="130" customWidth="1"/>
    <col min="255" max="259" width="9.125" style="130" hidden="1" customWidth="1"/>
    <col min="260" max="502" width="9.125" style="130"/>
    <col min="503" max="503" width="30.125" style="130" customWidth="1"/>
    <col min="504" max="506" width="16.625" style="130" customWidth="1"/>
    <col min="507" max="507" width="30.125" style="130" customWidth="1"/>
    <col min="508" max="510" width="18" style="130" customWidth="1"/>
    <col min="511" max="515" width="9.125" style="130" hidden="1" customWidth="1"/>
    <col min="516" max="758" width="9.125" style="130"/>
    <col min="759" max="759" width="30.125" style="130" customWidth="1"/>
    <col min="760" max="762" width="16.625" style="130" customWidth="1"/>
    <col min="763" max="763" width="30.125" style="130" customWidth="1"/>
    <col min="764" max="766" width="18" style="130" customWidth="1"/>
    <col min="767" max="771" width="9.125" style="130" hidden="1" customWidth="1"/>
    <col min="772" max="1014" width="9.125" style="130"/>
    <col min="1015" max="1015" width="30.125" style="130" customWidth="1"/>
    <col min="1016" max="1018" width="16.625" style="130" customWidth="1"/>
    <col min="1019" max="1019" width="30.125" style="130" customWidth="1"/>
    <col min="1020" max="1022" width="18" style="130" customWidth="1"/>
    <col min="1023" max="1027" width="9.125" style="130" hidden="1" customWidth="1"/>
    <col min="1028" max="1270" width="9.125" style="130"/>
    <col min="1271" max="1271" width="30.125" style="130" customWidth="1"/>
    <col min="1272" max="1274" width="16.625" style="130" customWidth="1"/>
    <col min="1275" max="1275" width="30.125" style="130" customWidth="1"/>
    <col min="1276" max="1278" width="18" style="130" customWidth="1"/>
    <col min="1279" max="1283" width="9.125" style="130" hidden="1" customWidth="1"/>
    <col min="1284" max="1526" width="9.125" style="130"/>
    <col min="1527" max="1527" width="30.125" style="130" customWidth="1"/>
    <col min="1528" max="1530" width="16.625" style="130" customWidth="1"/>
    <col min="1531" max="1531" width="30.125" style="130" customWidth="1"/>
    <col min="1532" max="1534" width="18" style="130" customWidth="1"/>
    <col min="1535" max="1539" width="9.125" style="130" hidden="1" customWidth="1"/>
    <col min="1540" max="1782" width="9.125" style="130"/>
    <col min="1783" max="1783" width="30.125" style="130" customWidth="1"/>
    <col min="1784" max="1786" width="16.625" style="130" customWidth="1"/>
    <col min="1787" max="1787" width="30.125" style="130" customWidth="1"/>
    <col min="1788" max="1790" width="18" style="130" customWidth="1"/>
    <col min="1791" max="1795" width="9.125" style="130" hidden="1" customWidth="1"/>
    <col min="1796" max="2038" width="9.125" style="130"/>
    <col min="2039" max="2039" width="30.125" style="130" customWidth="1"/>
    <col min="2040" max="2042" width="16.625" style="130" customWidth="1"/>
    <col min="2043" max="2043" width="30.125" style="130" customWidth="1"/>
    <col min="2044" max="2046" width="18" style="130" customWidth="1"/>
    <col min="2047" max="2051" width="9.125" style="130" hidden="1" customWidth="1"/>
    <col min="2052" max="2294" width="9.125" style="130"/>
    <col min="2295" max="2295" width="30.125" style="130" customWidth="1"/>
    <col min="2296" max="2298" width="16.625" style="130" customWidth="1"/>
    <col min="2299" max="2299" width="30.125" style="130" customWidth="1"/>
    <col min="2300" max="2302" width="18" style="130" customWidth="1"/>
    <col min="2303" max="2307" width="9.125" style="130" hidden="1" customWidth="1"/>
    <col min="2308" max="2550" width="9.125" style="130"/>
    <col min="2551" max="2551" width="30.125" style="130" customWidth="1"/>
    <col min="2552" max="2554" width="16.625" style="130" customWidth="1"/>
    <col min="2555" max="2555" width="30.125" style="130" customWidth="1"/>
    <col min="2556" max="2558" width="18" style="130" customWidth="1"/>
    <col min="2559" max="2563" width="9.125" style="130" hidden="1" customWidth="1"/>
    <col min="2564" max="2806" width="9.125" style="130"/>
    <col min="2807" max="2807" width="30.125" style="130" customWidth="1"/>
    <col min="2808" max="2810" width="16.625" style="130" customWidth="1"/>
    <col min="2811" max="2811" width="30.125" style="130" customWidth="1"/>
    <col min="2812" max="2814" width="18" style="130" customWidth="1"/>
    <col min="2815" max="2819" width="9.125" style="130" hidden="1" customWidth="1"/>
    <col min="2820" max="3062" width="9.125" style="130"/>
    <col min="3063" max="3063" width="30.125" style="130" customWidth="1"/>
    <col min="3064" max="3066" width="16.625" style="130" customWidth="1"/>
    <col min="3067" max="3067" width="30.125" style="130" customWidth="1"/>
    <col min="3068" max="3070" width="18" style="130" customWidth="1"/>
    <col min="3071" max="3075" width="9.125" style="130" hidden="1" customWidth="1"/>
    <col min="3076" max="3318" width="9.125" style="130"/>
    <col min="3319" max="3319" width="30.125" style="130" customWidth="1"/>
    <col min="3320" max="3322" width="16.625" style="130" customWidth="1"/>
    <col min="3323" max="3323" width="30.125" style="130" customWidth="1"/>
    <col min="3324" max="3326" width="18" style="130" customWidth="1"/>
    <col min="3327" max="3331" width="9.125" style="130" hidden="1" customWidth="1"/>
    <col min="3332" max="3574" width="9.125" style="130"/>
    <col min="3575" max="3575" width="30.125" style="130" customWidth="1"/>
    <col min="3576" max="3578" width="16.625" style="130" customWidth="1"/>
    <col min="3579" max="3579" width="30.125" style="130" customWidth="1"/>
    <col min="3580" max="3582" width="18" style="130" customWidth="1"/>
    <col min="3583" max="3587" width="9.125" style="130" hidden="1" customWidth="1"/>
    <col min="3588" max="3830" width="9.125" style="130"/>
    <col min="3831" max="3831" width="30.125" style="130" customWidth="1"/>
    <col min="3832" max="3834" width="16.625" style="130" customWidth="1"/>
    <col min="3835" max="3835" width="30.125" style="130" customWidth="1"/>
    <col min="3836" max="3838" width="18" style="130" customWidth="1"/>
    <col min="3839" max="3843" width="9.125" style="130" hidden="1" customWidth="1"/>
    <col min="3844" max="4086" width="9.125" style="130"/>
    <col min="4087" max="4087" width="30.125" style="130" customWidth="1"/>
    <col min="4088" max="4090" width="16.625" style="130" customWidth="1"/>
    <col min="4091" max="4091" width="30.125" style="130" customWidth="1"/>
    <col min="4092" max="4094" width="18" style="130" customWidth="1"/>
    <col min="4095" max="4099" width="9.125" style="130" hidden="1" customWidth="1"/>
    <col min="4100" max="4342" width="9.125" style="130"/>
    <col min="4343" max="4343" width="30.125" style="130" customWidth="1"/>
    <col min="4344" max="4346" width="16.625" style="130" customWidth="1"/>
    <col min="4347" max="4347" width="30.125" style="130" customWidth="1"/>
    <col min="4348" max="4350" width="18" style="130" customWidth="1"/>
    <col min="4351" max="4355" width="9.125" style="130" hidden="1" customWidth="1"/>
    <col min="4356" max="4598" width="9.125" style="130"/>
    <col min="4599" max="4599" width="30.125" style="130" customWidth="1"/>
    <col min="4600" max="4602" width="16.625" style="130" customWidth="1"/>
    <col min="4603" max="4603" width="30.125" style="130" customWidth="1"/>
    <col min="4604" max="4606" width="18" style="130" customWidth="1"/>
    <col min="4607" max="4611" width="9.125" style="130" hidden="1" customWidth="1"/>
    <col min="4612" max="4854" width="9.125" style="130"/>
    <col min="4855" max="4855" width="30.125" style="130" customWidth="1"/>
    <col min="4856" max="4858" width="16.625" style="130" customWidth="1"/>
    <col min="4859" max="4859" width="30.125" style="130" customWidth="1"/>
    <col min="4860" max="4862" width="18" style="130" customWidth="1"/>
    <col min="4863" max="4867" width="9.125" style="130" hidden="1" customWidth="1"/>
    <col min="4868" max="5110" width="9.125" style="130"/>
    <col min="5111" max="5111" width="30.125" style="130" customWidth="1"/>
    <col min="5112" max="5114" width="16.625" style="130" customWidth="1"/>
    <col min="5115" max="5115" width="30.125" style="130" customWidth="1"/>
    <col min="5116" max="5118" width="18" style="130" customWidth="1"/>
    <col min="5119" max="5123" width="9.125" style="130" hidden="1" customWidth="1"/>
    <col min="5124" max="5366" width="9.125" style="130"/>
    <col min="5367" max="5367" width="30.125" style="130" customWidth="1"/>
    <col min="5368" max="5370" width="16.625" style="130" customWidth="1"/>
    <col min="5371" max="5371" width="30.125" style="130" customWidth="1"/>
    <col min="5372" max="5374" width="18" style="130" customWidth="1"/>
    <col min="5375" max="5379" width="9.125" style="130" hidden="1" customWidth="1"/>
    <col min="5380" max="5622" width="9.125" style="130"/>
    <col min="5623" max="5623" width="30.125" style="130" customWidth="1"/>
    <col min="5624" max="5626" width="16.625" style="130" customWidth="1"/>
    <col min="5627" max="5627" width="30.125" style="130" customWidth="1"/>
    <col min="5628" max="5630" width="18" style="130" customWidth="1"/>
    <col min="5631" max="5635" width="9.125" style="130" hidden="1" customWidth="1"/>
    <col min="5636" max="5878" width="9.125" style="130"/>
    <col min="5879" max="5879" width="30.125" style="130" customWidth="1"/>
    <col min="5880" max="5882" width="16.625" style="130" customWidth="1"/>
    <col min="5883" max="5883" width="30.125" style="130" customWidth="1"/>
    <col min="5884" max="5886" width="18" style="130" customWidth="1"/>
    <col min="5887" max="5891" width="9.125" style="130" hidden="1" customWidth="1"/>
    <col min="5892" max="6134" width="9.125" style="130"/>
    <col min="6135" max="6135" width="30.125" style="130" customWidth="1"/>
    <col min="6136" max="6138" width="16.625" style="130" customWidth="1"/>
    <col min="6139" max="6139" width="30.125" style="130" customWidth="1"/>
    <col min="6140" max="6142" width="18" style="130" customWidth="1"/>
    <col min="6143" max="6147" width="9.125" style="130" hidden="1" customWidth="1"/>
    <col min="6148" max="6390" width="9.125" style="130"/>
    <col min="6391" max="6391" width="30.125" style="130" customWidth="1"/>
    <col min="6392" max="6394" width="16.625" style="130" customWidth="1"/>
    <col min="6395" max="6395" width="30.125" style="130" customWidth="1"/>
    <col min="6396" max="6398" width="18" style="130" customWidth="1"/>
    <col min="6399" max="6403" width="9.125" style="130" hidden="1" customWidth="1"/>
    <col min="6404" max="6646" width="9.125" style="130"/>
    <col min="6647" max="6647" width="30.125" style="130" customWidth="1"/>
    <col min="6648" max="6650" width="16.625" style="130" customWidth="1"/>
    <col min="6651" max="6651" width="30.125" style="130" customWidth="1"/>
    <col min="6652" max="6654" width="18" style="130" customWidth="1"/>
    <col min="6655" max="6659" width="9.125" style="130" hidden="1" customWidth="1"/>
    <col min="6660" max="6902" width="9.125" style="130"/>
    <col min="6903" max="6903" width="30.125" style="130" customWidth="1"/>
    <col min="6904" max="6906" width="16.625" style="130" customWidth="1"/>
    <col min="6907" max="6907" width="30.125" style="130" customWidth="1"/>
    <col min="6908" max="6910" width="18" style="130" customWidth="1"/>
    <col min="6911" max="6915" width="9.125" style="130" hidden="1" customWidth="1"/>
    <col min="6916" max="7158" width="9.125" style="130"/>
    <col min="7159" max="7159" width="30.125" style="130" customWidth="1"/>
    <col min="7160" max="7162" width="16.625" style="130" customWidth="1"/>
    <col min="7163" max="7163" width="30.125" style="130" customWidth="1"/>
    <col min="7164" max="7166" width="18" style="130" customWidth="1"/>
    <col min="7167" max="7171" width="9.125" style="130" hidden="1" customWidth="1"/>
    <col min="7172" max="7414" width="9.125" style="130"/>
    <col min="7415" max="7415" width="30.125" style="130" customWidth="1"/>
    <col min="7416" max="7418" width="16.625" style="130" customWidth="1"/>
    <col min="7419" max="7419" width="30.125" style="130" customWidth="1"/>
    <col min="7420" max="7422" width="18" style="130" customWidth="1"/>
    <col min="7423" max="7427" width="9.125" style="130" hidden="1" customWidth="1"/>
    <col min="7428" max="7670" width="9.125" style="130"/>
    <col min="7671" max="7671" width="30.125" style="130" customWidth="1"/>
    <col min="7672" max="7674" width="16.625" style="130" customWidth="1"/>
    <col min="7675" max="7675" width="30.125" style="130" customWidth="1"/>
    <col min="7676" max="7678" width="18" style="130" customWidth="1"/>
    <col min="7679" max="7683" width="9.125" style="130" hidden="1" customWidth="1"/>
    <col min="7684" max="7926" width="9.125" style="130"/>
    <col min="7927" max="7927" width="30.125" style="130" customWidth="1"/>
    <col min="7928" max="7930" width="16.625" style="130" customWidth="1"/>
    <col min="7931" max="7931" width="30.125" style="130" customWidth="1"/>
    <col min="7932" max="7934" width="18" style="130" customWidth="1"/>
    <col min="7935" max="7939" width="9.125" style="130" hidden="1" customWidth="1"/>
    <col min="7940" max="8182" width="9.125" style="130"/>
    <col min="8183" max="8183" width="30.125" style="130" customWidth="1"/>
    <col min="8184" max="8186" width="16.625" style="130" customWidth="1"/>
    <col min="8187" max="8187" width="30.125" style="130" customWidth="1"/>
    <col min="8188" max="8190" width="18" style="130" customWidth="1"/>
    <col min="8191" max="8195" width="9.125" style="130" hidden="1" customWidth="1"/>
    <col min="8196" max="8438" width="9.125" style="130"/>
    <col min="8439" max="8439" width="30.125" style="130" customWidth="1"/>
    <col min="8440" max="8442" width="16.625" style="130" customWidth="1"/>
    <col min="8443" max="8443" width="30.125" style="130" customWidth="1"/>
    <col min="8444" max="8446" width="18" style="130" customWidth="1"/>
    <col min="8447" max="8451" width="9.125" style="130" hidden="1" customWidth="1"/>
    <col min="8452" max="8694" width="9.125" style="130"/>
    <col min="8695" max="8695" width="30.125" style="130" customWidth="1"/>
    <col min="8696" max="8698" width="16.625" style="130" customWidth="1"/>
    <col min="8699" max="8699" width="30.125" style="130" customWidth="1"/>
    <col min="8700" max="8702" width="18" style="130" customWidth="1"/>
    <col min="8703" max="8707" width="9.125" style="130" hidden="1" customWidth="1"/>
    <col min="8708" max="8950" width="9.125" style="130"/>
    <col min="8951" max="8951" width="30.125" style="130" customWidth="1"/>
    <col min="8952" max="8954" width="16.625" style="130" customWidth="1"/>
    <col min="8955" max="8955" width="30.125" style="130" customWidth="1"/>
    <col min="8956" max="8958" width="18" style="130" customWidth="1"/>
    <col min="8959" max="8963" width="9.125" style="130" hidden="1" customWidth="1"/>
    <col min="8964" max="9206" width="9.125" style="130"/>
    <col min="9207" max="9207" width="30.125" style="130" customWidth="1"/>
    <col min="9208" max="9210" width="16.625" style="130" customWidth="1"/>
    <col min="9211" max="9211" width="30.125" style="130" customWidth="1"/>
    <col min="9212" max="9214" width="18" style="130" customWidth="1"/>
    <col min="9215" max="9219" width="9.125" style="130" hidden="1" customWidth="1"/>
    <col min="9220" max="9462" width="9.125" style="130"/>
    <col min="9463" max="9463" width="30.125" style="130" customWidth="1"/>
    <col min="9464" max="9466" width="16.625" style="130" customWidth="1"/>
    <col min="9467" max="9467" width="30.125" style="130" customWidth="1"/>
    <col min="9468" max="9470" width="18" style="130" customWidth="1"/>
    <col min="9471" max="9475" width="9.125" style="130" hidden="1" customWidth="1"/>
    <col min="9476" max="9718" width="9.125" style="130"/>
    <col min="9719" max="9719" width="30.125" style="130" customWidth="1"/>
    <col min="9720" max="9722" width="16.625" style="130" customWidth="1"/>
    <col min="9723" max="9723" width="30.125" style="130" customWidth="1"/>
    <col min="9724" max="9726" width="18" style="130" customWidth="1"/>
    <col min="9727" max="9731" width="9.125" style="130" hidden="1" customWidth="1"/>
    <col min="9732" max="9974" width="9.125" style="130"/>
    <col min="9975" max="9975" width="30.125" style="130" customWidth="1"/>
    <col min="9976" max="9978" width="16.625" style="130" customWidth="1"/>
    <col min="9979" max="9979" width="30.125" style="130" customWidth="1"/>
    <col min="9980" max="9982" width="18" style="130" customWidth="1"/>
    <col min="9983" max="9987" width="9.125" style="130" hidden="1" customWidth="1"/>
    <col min="9988" max="10230" width="9.125" style="130"/>
    <col min="10231" max="10231" width="30.125" style="130" customWidth="1"/>
    <col min="10232" max="10234" width="16.625" style="130" customWidth="1"/>
    <col min="10235" max="10235" width="30.125" style="130" customWidth="1"/>
    <col min="10236" max="10238" width="18" style="130" customWidth="1"/>
    <col min="10239" max="10243" width="9.125" style="130" hidden="1" customWidth="1"/>
    <col min="10244" max="10486" width="9.125" style="130"/>
    <col min="10487" max="10487" width="30.125" style="130" customWidth="1"/>
    <col min="10488" max="10490" width="16.625" style="130" customWidth="1"/>
    <col min="10491" max="10491" width="30.125" style="130" customWidth="1"/>
    <col min="10492" max="10494" width="18" style="130" customWidth="1"/>
    <col min="10495" max="10499" width="9.125" style="130" hidden="1" customWidth="1"/>
    <col min="10500" max="10742" width="9.125" style="130"/>
    <col min="10743" max="10743" width="30.125" style="130" customWidth="1"/>
    <col min="10744" max="10746" width="16.625" style="130" customWidth="1"/>
    <col min="10747" max="10747" width="30.125" style="130" customWidth="1"/>
    <col min="10748" max="10750" width="18" style="130" customWidth="1"/>
    <col min="10751" max="10755" width="9.125" style="130" hidden="1" customWidth="1"/>
    <col min="10756" max="10998" width="9.125" style="130"/>
    <col min="10999" max="10999" width="30.125" style="130" customWidth="1"/>
    <col min="11000" max="11002" width="16.625" style="130" customWidth="1"/>
    <col min="11003" max="11003" width="30.125" style="130" customWidth="1"/>
    <col min="11004" max="11006" width="18" style="130" customWidth="1"/>
    <col min="11007" max="11011" width="9.125" style="130" hidden="1" customWidth="1"/>
    <col min="11012" max="11254" width="9.125" style="130"/>
    <col min="11255" max="11255" width="30.125" style="130" customWidth="1"/>
    <col min="11256" max="11258" width="16.625" style="130" customWidth="1"/>
    <col min="11259" max="11259" width="30.125" style="130" customWidth="1"/>
    <col min="11260" max="11262" width="18" style="130" customWidth="1"/>
    <col min="11263" max="11267" width="9.125" style="130" hidden="1" customWidth="1"/>
    <col min="11268" max="11510" width="9.125" style="130"/>
    <col min="11511" max="11511" width="30.125" style="130" customWidth="1"/>
    <col min="11512" max="11514" width="16.625" style="130" customWidth="1"/>
    <col min="11515" max="11515" width="30.125" style="130" customWidth="1"/>
    <col min="11516" max="11518" width="18" style="130" customWidth="1"/>
    <col min="11519" max="11523" width="9.125" style="130" hidden="1" customWidth="1"/>
    <col min="11524" max="11766" width="9.125" style="130"/>
    <col min="11767" max="11767" width="30.125" style="130" customWidth="1"/>
    <col min="11768" max="11770" width="16.625" style="130" customWidth="1"/>
    <col min="11771" max="11771" width="30.125" style="130" customWidth="1"/>
    <col min="11772" max="11774" width="18" style="130" customWidth="1"/>
    <col min="11775" max="11779" width="9.125" style="130" hidden="1" customWidth="1"/>
    <col min="11780" max="12022" width="9.125" style="130"/>
    <col min="12023" max="12023" width="30.125" style="130" customWidth="1"/>
    <col min="12024" max="12026" width="16.625" style="130" customWidth="1"/>
    <col min="12027" max="12027" width="30.125" style="130" customWidth="1"/>
    <col min="12028" max="12030" width="18" style="130" customWidth="1"/>
    <col min="12031" max="12035" width="9.125" style="130" hidden="1" customWidth="1"/>
    <col min="12036" max="12278" width="9.125" style="130"/>
    <col min="12279" max="12279" width="30.125" style="130" customWidth="1"/>
    <col min="12280" max="12282" width="16.625" style="130" customWidth="1"/>
    <col min="12283" max="12283" width="30.125" style="130" customWidth="1"/>
    <col min="12284" max="12286" width="18" style="130" customWidth="1"/>
    <col min="12287" max="12291" width="9.125" style="130" hidden="1" customWidth="1"/>
    <col min="12292" max="12534" width="9.125" style="130"/>
    <col min="12535" max="12535" width="30.125" style="130" customWidth="1"/>
    <col min="12536" max="12538" width="16.625" style="130" customWidth="1"/>
    <col min="12539" max="12539" width="30.125" style="130" customWidth="1"/>
    <col min="12540" max="12542" width="18" style="130" customWidth="1"/>
    <col min="12543" max="12547" width="9.125" style="130" hidden="1" customWidth="1"/>
    <col min="12548" max="12790" width="9.125" style="130"/>
    <col min="12791" max="12791" width="30.125" style="130" customWidth="1"/>
    <col min="12792" max="12794" width="16.625" style="130" customWidth="1"/>
    <col min="12795" max="12795" width="30.125" style="130" customWidth="1"/>
    <col min="12796" max="12798" width="18" style="130" customWidth="1"/>
    <col min="12799" max="12803" width="9.125" style="130" hidden="1" customWidth="1"/>
    <col min="12804" max="13046" width="9.125" style="130"/>
    <col min="13047" max="13047" width="30.125" style="130" customWidth="1"/>
    <col min="13048" max="13050" width="16.625" style="130" customWidth="1"/>
    <col min="13051" max="13051" width="30.125" style="130" customWidth="1"/>
    <col min="13052" max="13054" width="18" style="130" customWidth="1"/>
    <col min="13055" max="13059" width="9.125" style="130" hidden="1" customWidth="1"/>
    <col min="13060" max="13302" width="9.125" style="130"/>
    <col min="13303" max="13303" width="30.125" style="130" customWidth="1"/>
    <col min="13304" max="13306" width="16.625" style="130" customWidth="1"/>
    <col min="13307" max="13307" width="30.125" style="130" customWidth="1"/>
    <col min="13308" max="13310" width="18" style="130" customWidth="1"/>
    <col min="13311" max="13315" width="9.125" style="130" hidden="1" customWidth="1"/>
    <col min="13316" max="13558" width="9.125" style="130"/>
    <col min="13559" max="13559" width="30.125" style="130" customWidth="1"/>
    <col min="13560" max="13562" width="16.625" style="130" customWidth="1"/>
    <col min="13563" max="13563" width="30.125" style="130" customWidth="1"/>
    <col min="13564" max="13566" width="18" style="130" customWidth="1"/>
    <col min="13567" max="13571" width="9.125" style="130" hidden="1" customWidth="1"/>
    <col min="13572" max="13814" width="9.125" style="130"/>
    <col min="13815" max="13815" width="30.125" style="130" customWidth="1"/>
    <col min="13816" max="13818" width="16.625" style="130" customWidth="1"/>
    <col min="13819" max="13819" width="30.125" style="130" customWidth="1"/>
    <col min="13820" max="13822" width="18" style="130" customWidth="1"/>
    <col min="13823" max="13827" width="9.125" style="130" hidden="1" customWidth="1"/>
    <col min="13828" max="14070" width="9.125" style="130"/>
    <col min="14071" max="14071" width="30.125" style="130" customWidth="1"/>
    <col min="14072" max="14074" width="16.625" style="130" customWidth="1"/>
    <col min="14075" max="14075" width="30.125" style="130" customWidth="1"/>
    <col min="14076" max="14078" width="18" style="130" customWidth="1"/>
    <col min="14079" max="14083" width="9.125" style="130" hidden="1" customWidth="1"/>
    <col min="14084" max="14326" width="9.125" style="130"/>
    <col min="14327" max="14327" width="30.125" style="130" customWidth="1"/>
    <col min="14328" max="14330" width="16.625" style="130" customWidth="1"/>
    <col min="14331" max="14331" width="30.125" style="130" customWidth="1"/>
    <col min="14332" max="14334" width="18" style="130" customWidth="1"/>
    <col min="14335" max="14339" width="9.125" style="130" hidden="1" customWidth="1"/>
    <col min="14340" max="14582" width="9.125" style="130"/>
    <col min="14583" max="14583" width="30.125" style="130" customWidth="1"/>
    <col min="14584" max="14586" width="16.625" style="130" customWidth="1"/>
    <col min="14587" max="14587" width="30.125" style="130" customWidth="1"/>
    <col min="14588" max="14590" width="18" style="130" customWidth="1"/>
    <col min="14591" max="14595" width="9.125" style="130" hidden="1" customWidth="1"/>
    <col min="14596" max="14838" width="9.125" style="130"/>
    <col min="14839" max="14839" width="30.125" style="130" customWidth="1"/>
    <col min="14840" max="14842" width="16.625" style="130" customWidth="1"/>
    <col min="14843" max="14843" width="30.125" style="130" customWidth="1"/>
    <col min="14844" max="14846" width="18" style="130" customWidth="1"/>
    <col min="14847" max="14851" width="9.125" style="130" hidden="1" customWidth="1"/>
    <col min="14852" max="15094" width="9.125" style="130"/>
    <col min="15095" max="15095" width="30.125" style="130" customWidth="1"/>
    <col min="15096" max="15098" width="16.625" style="130" customWidth="1"/>
    <col min="15099" max="15099" width="30.125" style="130" customWidth="1"/>
    <col min="15100" max="15102" width="18" style="130" customWidth="1"/>
    <col min="15103" max="15107" width="9.125" style="130" hidden="1" customWidth="1"/>
    <col min="15108" max="15350" width="9.125" style="130"/>
    <col min="15351" max="15351" width="30.125" style="130" customWidth="1"/>
    <col min="15352" max="15354" width="16.625" style="130" customWidth="1"/>
    <col min="15355" max="15355" width="30.125" style="130" customWidth="1"/>
    <col min="15356" max="15358" width="18" style="130" customWidth="1"/>
    <col min="15359" max="15363" width="9.125" style="130" hidden="1" customWidth="1"/>
    <col min="15364" max="15606" width="9.125" style="130"/>
    <col min="15607" max="15607" width="30.125" style="130" customWidth="1"/>
    <col min="15608" max="15610" width="16.625" style="130" customWidth="1"/>
    <col min="15611" max="15611" width="30.125" style="130" customWidth="1"/>
    <col min="15612" max="15614" width="18" style="130" customWidth="1"/>
    <col min="15615" max="15619" width="9.125" style="130" hidden="1" customWidth="1"/>
    <col min="15620" max="15862" width="9.125" style="130"/>
    <col min="15863" max="15863" width="30.125" style="130" customWidth="1"/>
    <col min="15864" max="15866" width="16.625" style="130" customWidth="1"/>
    <col min="15867" max="15867" width="30.125" style="130" customWidth="1"/>
    <col min="15868" max="15870" width="18" style="130" customWidth="1"/>
    <col min="15871" max="15875" width="9.125" style="130" hidden="1" customWidth="1"/>
    <col min="15876" max="16118" width="9.125" style="130"/>
    <col min="16119" max="16119" width="30.125" style="130" customWidth="1"/>
    <col min="16120" max="16122" width="16.625" style="130" customWidth="1"/>
    <col min="16123" max="16123" width="30.125" style="130" customWidth="1"/>
    <col min="16124" max="16126" width="18" style="130" customWidth="1"/>
    <col min="16127" max="16131" width="9.125" style="130" hidden="1" customWidth="1"/>
    <col min="16132" max="16384" width="9.125" style="130"/>
  </cols>
  <sheetData>
    <row r="1" s="125" customFormat="1" ht="19.5" customHeight="1" spans="1:3">
      <c r="A1" s="4" t="s">
        <v>346</v>
      </c>
      <c r="B1" s="126"/>
      <c r="C1" s="126"/>
    </row>
    <row r="2" s="126" customFormat="1" ht="20.25" spans="1:4">
      <c r="A2" s="71" t="s">
        <v>347</v>
      </c>
      <c r="B2" s="71"/>
      <c r="C2" s="120"/>
      <c r="D2" s="71"/>
    </row>
    <row r="3" s="127" customFormat="1" ht="19.5" customHeight="1" spans="1:4">
      <c r="A3" s="131"/>
      <c r="B3" s="131"/>
      <c r="C3" s="131"/>
      <c r="D3" s="132" t="s">
        <v>64</v>
      </c>
    </row>
    <row r="4" s="127" customFormat="1" ht="50.1" customHeight="1" spans="1:4">
      <c r="A4" s="133" t="s">
        <v>65</v>
      </c>
      <c r="B4" s="57" t="s">
        <v>323</v>
      </c>
      <c r="C4" s="58" t="s">
        <v>319</v>
      </c>
      <c r="D4" s="94" t="s">
        <v>324</v>
      </c>
    </row>
    <row r="5" s="128" customFormat="1" ht="24.95" customHeight="1" spans="1:4">
      <c r="A5" s="134" t="s">
        <v>97</v>
      </c>
      <c r="B5" s="135">
        <f>SUM(B6:B14)</f>
        <v>172726</v>
      </c>
      <c r="C5" s="135">
        <f>SUM(C6:C14)</f>
        <v>59041</v>
      </c>
      <c r="D5" s="136">
        <f t="shared" ref="D5:D9" si="0">C5/B5</f>
        <v>0.34181883445457</v>
      </c>
    </row>
    <row r="6" s="128" customFormat="1" ht="24.95" customHeight="1" spans="1:4">
      <c r="A6" s="137" t="s">
        <v>251</v>
      </c>
      <c r="B6" s="138"/>
      <c r="C6" s="138"/>
      <c r="D6" s="139"/>
    </row>
    <row r="7" s="128" customFormat="1" ht="24.95" customHeight="1" spans="1:4">
      <c r="A7" s="137" t="s">
        <v>252</v>
      </c>
      <c r="B7" s="138"/>
      <c r="C7" s="138"/>
      <c r="D7" s="139"/>
    </row>
    <row r="8" s="128" customFormat="1" ht="24.95" customHeight="1" spans="1:4">
      <c r="A8" s="137" t="s">
        <v>253</v>
      </c>
      <c r="B8" s="138">
        <v>171000</v>
      </c>
      <c r="C8" s="138">
        <v>58265</v>
      </c>
      <c r="D8" s="140">
        <f t="shared" si="0"/>
        <v>0.340730994152047</v>
      </c>
    </row>
    <row r="9" s="128" customFormat="1" ht="24.95" customHeight="1" spans="1:4">
      <c r="A9" s="137" t="s">
        <v>254</v>
      </c>
      <c r="B9" s="138">
        <v>1726</v>
      </c>
      <c r="C9" s="138">
        <v>776</v>
      </c>
      <c r="D9" s="140">
        <f t="shared" si="0"/>
        <v>0.449594438006952</v>
      </c>
    </row>
    <row r="10" s="128" customFormat="1" ht="24.95" customHeight="1" spans="1:4">
      <c r="A10" s="137" t="s">
        <v>255</v>
      </c>
      <c r="B10" s="138"/>
      <c r="C10" s="138"/>
      <c r="D10" s="139"/>
    </row>
    <row r="11" s="128" customFormat="1" ht="24.95" customHeight="1" spans="1:4">
      <c r="A11" s="137" t="s">
        <v>256</v>
      </c>
      <c r="B11" s="138"/>
      <c r="C11" s="138"/>
      <c r="D11" s="139"/>
    </row>
    <row r="12" s="129" customFormat="1" ht="24.95" customHeight="1" spans="1:9">
      <c r="A12" s="137" t="s">
        <v>257</v>
      </c>
      <c r="B12" s="138"/>
      <c r="C12" s="138"/>
      <c r="D12" s="139"/>
      <c r="G12" s="128"/>
      <c r="I12" s="128"/>
    </row>
    <row r="13" s="99" customFormat="1" ht="24.95" customHeight="1" spans="1:4">
      <c r="A13" s="137" t="s">
        <v>258</v>
      </c>
      <c r="B13" s="138"/>
      <c r="C13" s="138"/>
      <c r="D13" s="139"/>
    </row>
    <row r="14" spans="2:4">
      <c r="B14" s="150"/>
      <c r="C14" s="150"/>
      <c r="D14" s="15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D15" sqref="D15"/>
    </sheetView>
  </sheetViews>
  <sheetFormatPr defaultColWidth="9.125" defaultRowHeight="14.25" outlineLevelCol="3"/>
  <cols>
    <col min="1" max="1" width="38.0833333333333" style="99" customWidth="1"/>
    <col min="2" max="4" width="15.625" style="99" customWidth="1"/>
    <col min="5" max="6" width="9.125" style="130"/>
    <col min="7" max="7" width="12.625" style="130"/>
    <col min="8" max="247" width="9.125" style="130"/>
    <col min="248" max="248" width="30.125" style="130" customWidth="1"/>
    <col min="249" max="251" width="16.625" style="130" customWidth="1"/>
    <col min="252" max="252" width="30.125" style="130" customWidth="1"/>
    <col min="253" max="255" width="18" style="130" customWidth="1"/>
    <col min="256" max="260" width="9.125" style="130" hidden="1" customWidth="1"/>
    <col min="261" max="503" width="9.125" style="130"/>
    <col min="504" max="504" width="30.125" style="130" customWidth="1"/>
    <col min="505" max="507" width="16.625" style="130" customWidth="1"/>
    <col min="508" max="508" width="30.125" style="130" customWidth="1"/>
    <col min="509" max="511" width="18" style="130" customWidth="1"/>
    <col min="512" max="516" width="9.125" style="130" hidden="1" customWidth="1"/>
    <col min="517" max="759" width="9.125" style="130"/>
    <col min="760" max="760" width="30.125" style="130" customWidth="1"/>
    <col min="761" max="763" width="16.625" style="130" customWidth="1"/>
    <col min="764" max="764" width="30.125" style="130" customWidth="1"/>
    <col min="765" max="767" width="18" style="130" customWidth="1"/>
    <col min="768" max="772" width="9.125" style="130" hidden="1" customWidth="1"/>
    <col min="773" max="1015" width="9.125" style="130"/>
    <col min="1016" max="1016" width="30.125" style="130" customWidth="1"/>
    <col min="1017" max="1019" width="16.625" style="130" customWidth="1"/>
    <col min="1020" max="1020" width="30.125" style="130" customWidth="1"/>
    <col min="1021" max="1023" width="18" style="130" customWidth="1"/>
    <col min="1024" max="1028" width="9.125" style="130" hidden="1" customWidth="1"/>
    <col min="1029" max="1271" width="9.125" style="130"/>
    <col min="1272" max="1272" width="30.125" style="130" customWidth="1"/>
    <col min="1273" max="1275" width="16.625" style="130" customWidth="1"/>
    <col min="1276" max="1276" width="30.125" style="130" customWidth="1"/>
    <col min="1277" max="1279" width="18" style="130" customWidth="1"/>
    <col min="1280" max="1284" width="9.125" style="130" hidden="1" customWidth="1"/>
    <col min="1285" max="1527" width="9.125" style="130"/>
    <col min="1528" max="1528" width="30.125" style="130" customWidth="1"/>
    <col min="1529" max="1531" width="16.625" style="130" customWidth="1"/>
    <col min="1532" max="1532" width="30.125" style="130" customWidth="1"/>
    <col min="1533" max="1535" width="18" style="130" customWidth="1"/>
    <col min="1536" max="1540" width="9.125" style="130" hidden="1" customWidth="1"/>
    <col min="1541" max="1783" width="9.125" style="130"/>
    <col min="1784" max="1784" width="30.125" style="130" customWidth="1"/>
    <col min="1785" max="1787" width="16.625" style="130" customWidth="1"/>
    <col min="1788" max="1788" width="30.125" style="130" customWidth="1"/>
    <col min="1789" max="1791" width="18" style="130" customWidth="1"/>
    <col min="1792" max="1796" width="9.125" style="130" hidden="1" customWidth="1"/>
    <col min="1797" max="2039" width="9.125" style="130"/>
    <col min="2040" max="2040" width="30.125" style="130" customWidth="1"/>
    <col min="2041" max="2043" width="16.625" style="130" customWidth="1"/>
    <col min="2044" max="2044" width="30.125" style="130" customWidth="1"/>
    <col min="2045" max="2047" width="18" style="130" customWidth="1"/>
    <col min="2048" max="2052" width="9.125" style="130" hidden="1" customWidth="1"/>
    <col min="2053" max="2295" width="9.125" style="130"/>
    <col min="2296" max="2296" width="30.125" style="130" customWidth="1"/>
    <col min="2297" max="2299" width="16.625" style="130" customWidth="1"/>
    <col min="2300" max="2300" width="30.125" style="130" customWidth="1"/>
    <col min="2301" max="2303" width="18" style="130" customWidth="1"/>
    <col min="2304" max="2308" width="9.125" style="130" hidden="1" customWidth="1"/>
    <col min="2309" max="2551" width="9.125" style="130"/>
    <col min="2552" max="2552" width="30.125" style="130" customWidth="1"/>
    <col min="2553" max="2555" width="16.625" style="130" customWidth="1"/>
    <col min="2556" max="2556" width="30.125" style="130" customWidth="1"/>
    <col min="2557" max="2559" width="18" style="130" customWidth="1"/>
    <col min="2560" max="2564" width="9.125" style="130" hidden="1" customWidth="1"/>
    <col min="2565" max="2807" width="9.125" style="130"/>
    <col min="2808" max="2808" width="30.125" style="130" customWidth="1"/>
    <col min="2809" max="2811" width="16.625" style="130" customWidth="1"/>
    <col min="2812" max="2812" width="30.125" style="130" customWidth="1"/>
    <col min="2813" max="2815" width="18" style="130" customWidth="1"/>
    <col min="2816" max="2820" width="9.125" style="130" hidden="1" customWidth="1"/>
    <col min="2821" max="3063" width="9.125" style="130"/>
    <col min="3064" max="3064" width="30.125" style="130" customWidth="1"/>
    <col min="3065" max="3067" width="16.625" style="130" customWidth="1"/>
    <col min="3068" max="3068" width="30.125" style="130" customWidth="1"/>
    <col min="3069" max="3071" width="18" style="130" customWidth="1"/>
    <col min="3072" max="3076" width="9.125" style="130" hidden="1" customWidth="1"/>
    <col min="3077" max="3319" width="9.125" style="130"/>
    <col min="3320" max="3320" width="30.125" style="130" customWidth="1"/>
    <col min="3321" max="3323" width="16.625" style="130" customWidth="1"/>
    <col min="3324" max="3324" width="30.125" style="130" customWidth="1"/>
    <col min="3325" max="3327" width="18" style="130" customWidth="1"/>
    <col min="3328" max="3332" width="9.125" style="130" hidden="1" customWidth="1"/>
    <col min="3333" max="3575" width="9.125" style="130"/>
    <col min="3576" max="3576" width="30.125" style="130" customWidth="1"/>
    <col min="3577" max="3579" width="16.625" style="130" customWidth="1"/>
    <col min="3580" max="3580" width="30.125" style="130" customWidth="1"/>
    <col min="3581" max="3583" width="18" style="130" customWidth="1"/>
    <col min="3584" max="3588" width="9.125" style="130" hidden="1" customWidth="1"/>
    <col min="3589" max="3831" width="9.125" style="130"/>
    <col min="3832" max="3832" width="30.125" style="130" customWidth="1"/>
    <col min="3833" max="3835" width="16.625" style="130" customWidth="1"/>
    <col min="3836" max="3836" width="30.125" style="130" customWidth="1"/>
    <col min="3837" max="3839" width="18" style="130" customWidth="1"/>
    <col min="3840" max="3844" width="9.125" style="130" hidden="1" customWidth="1"/>
    <col min="3845" max="4087" width="9.125" style="130"/>
    <col min="4088" max="4088" width="30.125" style="130" customWidth="1"/>
    <col min="4089" max="4091" width="16.625" style="130" customWidth="1"/>
    <col min="4092" max="4092" width="30.125" style="130" customWidth="1"/>
    <col min="4093" max="4095" width="18" style="130" customWidth="1"/>
    <col min="4096" max="4100" width="9.125" style="130" hidden="1" customWidth="1"/>
    <col min="4101" max="4343" width="9.125" style="130"/>
    <col min="4344" max="4344" width="30.125" style="130" customWidth="1"/>
    <col min="4345" max="4347" width="16.625" style="130" customWidth="1"/>
    <col min="4348" max="4348" width="30.125" style="130" customWidth="1"/>
    <col min="4349" max="4351" width="18" style="130" customWidth="1"/>
    <col min="4352" max="4356" width="9.125" style="130" hidden="1" customWidth="1"/>
    <col min="4357" max="4599" width="9.125" style="130"/>
    <col min="4600" max="4600" width="30.125" style="130" customWidth="1"/>
    <col min="4601" max="4603" width="16.625" style="130" customWidth="1"/>
    <col min="4604" max="4604" width="30.125" style="130" customWidth="1"/>
    <col min="4605" max="4607" width="18" style="130" customWidth="1"/>
    <col min="4608" max="4612" width="9.125" style="130" hidden="1" customWidth="1"/>
    <col min="4613" max="4855" width="9.125" style="130"/>
    <col min="4856" max="4856" width="30.125" style="130" customWidth="1"/>
    <col min="4857" max="4859" width="16.625" style="130" customWidth="1"/>
    <col min="4860" max="4860" width="30.125" style="130" customWidth="1"/>
    <col min="4861" max="4863" width="18" style="130" customWidth="1"/>
    <col min="4864" max="4868" width="9.125" style="130" hidden="1" customWidth="1"/>
    <col min="4869" max="5111" width="9.125" style="130"/>
    <col min="5112" max="5112" width="30.125" style="130" customWidth="1"/>
    <col min="5113" max="5115" width="16.625" style="130" customWidth="1"/>
    <col min="5116" max="5116" width="30.125" style="130" customWidth="1"/>
    <col min="5117" max="5119" width="18" style="130" customWidth="1"/>
    <col min="5120" max="5124" width="9.125" style="130" hidden="1" customWidth="1"/>
    <col min="5125" max="5367" width="9.125" style="130"/>
    <col min="5368" max="5368" width="30.125" style="130" customWidth="1"/>
    <col min="5369" max="5371" width="16.625" style="130" customWidth="1"/>
    <col min="5372" max="5372" width="30.125" style="130" customWidth="1"/>
    <col min="5373" max="5375" width="18" style="130" customWidth="1"/>
    <col min="5376" max="5380" width="9.125" style="130" hidden="1" customWidth="1"/>
    <col min="5381" max="5623" width="9.125" style="130"/>
    <col min="5624" max="5624" width="30.125" style="130" customWidth="1"/>
    <col min="5625" max="5627" width="16.625" style="130" customWidth="1"/>
    <col min="5628" max="5628" width="30.125" style="130" customWidth="1"/>
    <col min="5629" max="5631" width="18" style="130" customWidth="1"/>
    <col min="5632" max="5636" width="9.125" style="130" hidden="1" customWidth="1"/>
    <col min="5637" max="5879" width="9.125" style="130"/>
    <col min="5880" max="5880" width="30.125" style="130" customWidth="1"/>
    <col min="5881" max="5883" width="16.625" style="130" customWidth="1"/>
    <col min="5884" max="5884" width="30.125" style="130" customWidth="1"/>
    <col min="5885" max="5887" width="18" style="130" customWidth="1"/>
    <col min="5888" max="5892" width="9.125" style="130" hidden="1" customWidth="1"/>
    <col min="5893" max="6135" width="9.125" style="130"/>
    <col min="6136" max="6136" width="30.125" style="130" customWidth="1"/>
    <col min="6137" max="6139" width="16.625" style="130" customWidth="1"/>
    <col min="6140" max="6140" width="30.125" style="130" customWidth="1"/>
    <col min="6141" max="6143" width="18" style="130" customWidth="1"/>
    <col min="6144" max="6148" width="9.125" style="130" hidden="1" customWidth="1"/>
    <col min="6149" max="6391" width="9.125" style="130"/>
    <col min="6392" max="6392" width="30.125" style="130" customWidth="1"/>
    <col min="6393" max="6395" width="16.625" style="130" customWidth="1"/>
    <col min="6396" max="6396" width="30.125" style="130" customWidth="1"/>
    <col min="6397" max="6399" width="18" style="130" customWidth="1"/>
    <col min="6400" max="6404" width="9.125" style="130" hidden="1" customWidth="1"/>
    <col min="6405" max="6647" width="9.125" style="130"/>
    <col min="6648" max="6648" width="30.125" style="130" customWidth="1"/>
    <col min="6649" max="6651" width="16.625" style="130" customWidth="1"/>
    <col min="6652" max="6652" width="30.125" style="130" customWidth="1"/>
    <col min="6653" max="6655" width="18" style="130" customWidth="1"/>
    <col min="6656" max="6660" width="9.125" style="130" hidden="1" customWidth="1"/>
    <col min="6661" max="6903" width="9.125" style="130"/>
    <col min="6904" max="6904" width="30.125" style="130" customWidth="1"/>
    <col min="6905" max="6907" width="16.625" style="130" customWidth="1"/>
    <col min="6908" max="6908" width="30.125" style="130" customWidth="1"/>
    <col min="6909" max="6911" width="18" style="130" customWidth="1"/>
    <col min="6912" max="6916" width="9.125" style="130" hidden="1" customWidth="1"/>
    <col min="6917" max="7159" width="9.125" style="130"/>
    <col min="7160" max="7160" width="30.125" style="130" customWidth="1"/>
    <col min="7161" max="7163" width="16.625" style="130" customWidth="1"/>
    <col min="7164" max="7164" width="30.125" style="130" customWidth="1"/>
    <col min="7165" max="7167" width="18" style="130" customWidth="1"/>
    <col min="7168" max="7172" width="9.125" style="130" hidden="1" customWidth="1"/>
    <col min="7173" max="7415" width="9.125" style="130"/>
    <col min="7416" max="7416" width="30.125" style="130" customWidth="1"/>
    <col min="7417" max="7419" width="16.625" style="130" customWidth="1"/>
    <col min="7420" max="7420" width="30.125" style="130" customWidth="1"/>
    <col min="7421" max="7423" width="18" style="130" customWidth="1"/>
    <col min="7424" max="7428" width="9.125" style="130" hidden="1" customWidth="1"/>
    <col min="7429" max="7671" width="9.125" style="130"/>
    <col min="7672" max="7672" width="30.125" style="130" customWidth="1"/>
    <col min="7673" max="7675" width="16.625" style="130" customWidth="1"/>
    <col min="7676" max="7676" width="30.125" style="130" customWidth="1"/>
    <col min="7677" max="7679" width="18" style="130" customWidth="1"/>
    <col min="7680" max="7684" width="9.125" style="130" hidden="1" customWidth="1"/>
    <col min="7685" max="7927" width="9.125" style="130"/>
    <col min="7928" max="7928" width="30.125" style="130" customWidth="1"/>
    <col min="7929" max="7931" width="16.625" style="130" customWidth="1"/>
    <col min="7932" max="7932" width="30.125" style="130" customWidth="1"/>
    <col min="7933" max="7935" width="18" style="130" customWidth="1"/>
    <col min="7936" max="7940" width="9.125" style="130" hidden="1" customWidth="1"/>
    <col min="7941" max="8183" width="9.125" style="130"/>
    <col min="8184" max="8184" width="30.125" style="130" customWidth="1"/>
    <col min="8185" max="8187" width="16.625" style="130" customWidth="1"/>
    <col min="8188" max="8188" width="30.125" style="130" customWidth="1"/>
    <col min="8189" max="8191" width="18" style="130" customWidth="1"/>
    <col min="8192" max="8196" width="9.125" style="130" hidden="1" customWidth="1"/>
    <col min="8197" max="8439" width="9.125" style="130"/>
    <col min="8440" max="8440" width="30.125" style="130" customWidth="1"/>
    <col min="8441" max="8443" width="16.625" style="130" customWidth="1"/>
    <col min="8444" max="8444" width="30.125" style="130" customWidth="1"/>
    <col min="8445" max="8447" width="18" style="130" customWidth="1"/>
    <col min="8448" max="8452" width="9.125" style="130" hidden="1" customWidth="1"/>
    <col min="8453" max="8695" width="9.125" style="130"/>
    <col min="8696" max="8696" width="30.125" style="130" customWidth="1"/>
    <col min="8697" max="8699" width="16.625" style="130" customWidth="1"/>
    <col min="8700" max="8700" width="30.125" style="130" customWidth="1"/>
    <col min="8701" max="8703" width="18" style="130" customWidth="1"/>
    <col min="8704" max="8708" width="9.125" style="130" hidden="1" customWidth="1"/>
    <col min="8709" max="8951" width="9.125" style="130"/>
    <col min="8952" max="8952" width="30.125" style="130" customWidth="1"/>
    <col min="8953" max="8955" width="16.625" style="130" customWidth="1"/>
    <col min="8956" max="8956" width="30.125" style="130" customWidth="1"/>
    <col min="8957" max="8959" width="18" style="130" customWidth="1"/>
    <col min="8960" max="8964" width="9.125" style="130" hidden="1" customWidth="1"/>
    <col min="8965" max="9207" width="9.125" style="130"/>
    <col min="9208" max="9208" width="30.125" style="130" customWidth="1"/>
    <col min="9209" max="9211" width="16.625" style="130" customWidth="1"/>
    <col min="9212" max="9212" width="30.125" style="130" customWidth="1"/>
    <col min="9213" max="9215" width="18" style="130" customWidth="1"/>
    <col min="9216" max="9220" width="9.125" style="130" hidden="1" customWidth="1"/>
    <col min="9221" max="9463" width="9.125" style="130"/>
    <col min="9464" max="9464" width="30.125" style="130" customWidth="1"/>
    <col min="9465" max="9467" width="16.625" style="130" customWidth="1"/>
    <col min="9468" max="9468" width="30.125" style="130" customWidth="1"/>
    <col min="9469" max="9471" width="18" style="130" customWidth="1"/>
    <col min="9472" max="9476" width="9.125" style="130" hidden="1" customWidth="1"/>
    <col min="9477" max="9719" width="9.125" style="130"/>
    <col min="9720" max="9720" width="30.125" style="130" customWidth="1"/>
    <col min="9721" max="9723" width="16.625" style="130" customWidth="1"/>
    <col min="9724" max="9724" width="30.125" style="130" customWidth="1"/>
    <col min="9725" max="9727" width="18" style="130" customWidth="1"/>
    <col min="9728" max="9732" width="9.125" style="130" hidden="1" customWidth="1"/>
    <col min="9733" max="9975" width="9.125" style="130"/>
    <col min="9976" max="9976" width="30.125" style="130" customWidth="1"/>
    <col min="9977" max="9979" width="16.625" style="130" customWidth="1"/>
    <col min="9980" max="9980" width="30.125" style="130" customWidth="1"/>
    <col min="9981" max="9983" width="18" style="130" customWidth="1"/>
    <col min="9984" max="9988" width="9.125" style="130" hidden="1" customWidth="1"/>
    <col min="9989" max="10231" width="9.125" style="130"/>
    <col min="10232" max="10232" width="30.125" style="130" customWidth="1"/>
    <col min="10233" max="10235" width="16.625" style="130" customWidth="1"/>
    <col min="10236" max="10236" width="30.125" style="130" customWidth="1"/>
    <col min="10237" max="10239" width="18" style="130" customWidth="1"/>
    <col min="10240" max="10244" width="9.125" style="130" hidden="1" customWidth="1"/>
    <col min="10245" max="10487" width="9.125" style="130"/>
    <col min="10488" max="10488" width="30.125" style="130" customWidth="1"/>
    <col min="10489" max="10491" width="16.625" style="130" customWidth="1"/>
    <col min="10492" max="10492" width="30.125" style="130" customWidth="1"/>
    <col min="10493" max="10495" width="18" style="130" customWidth="1"/>
    <col min="10496" max="10500" width="9.125" style="130" hidden="1" customWidth="1"/>
    <col min="10501" max="10743" width="9.125" style="130"/>
    <col min="10744" max="10744" width="30.125" style="130" customWidth="1"/>
    <col min="10745" max="10747" width="16.625" style="130" customWidth="1"/>
    <col min="10748" max="10748" width="30.125" style="130" customWidth="1"/>
    <col min="10749" max="10751" width="18" style="130" customWidth="1"/>
    <col min="10752" max="10756" width="9.125" style="130" hidden="1" customWidth="1"/>
    <col min="10757" max="10999" width="9.125" style="130"/>
    <col min="11000" max="11000" width="30.125" style="130" customWidth="1"/>
    <col min="11001" max="11003" width="16.625" style="130" customWidth="1"/>
    <col min="11004" max="11004" width="30.125" style="130" customWidth="1"/>
    <col min="11005" max="11007" width="18" style="130" customWidth="1"/>
    <col min="11008" max="11012" width="9.125" style="130" hidden="1" customWidth="1"/>
    <col min="11013" max="11255" width="9.125" style="130"/>
    <col min="11256" max="11256" width="30.125" style="130" customWidth="1"/>
    <col min="11257" max="11259" width="16.625" style="130" customWidth="1"/>
    <col min="11260" max="11260" width="30.125" style="130" customWidth="1"/>
    <col min="11261" max="11263" width="18" style="130" customWidth="1"/>
    <col min="11264" max="11268" width="9.125" style="130" hidden="1" customWidth="1"/>
    <col min="11269" max="11511" width="9.125" style="130"/>
    <col min="11512" max="11512" width="30.125" style="130" customWidth="1"/>
    <col min="11513" max="11515" width="16.625" style="130" customWidth="1"/>
    <col min="11516" max="11516" width="30.125" style="130" customWidth="1"/>
    <col min="11517" max="11519" width="18" style="130" customWidth="1"/>
    <col min="11520" max="11524" width="9.125" style="130" hidden="1" customWidth="1"/>
    <col min="11525" max="11767" width="9.125" style="130"/>
    <col min="11768" max="11768" width="30.125" style="130" customWidth="1"/>
    <col min="11769" max="11771" width="16.625" style="130" customWidth="1"/>
    <col min="11772" max="11772" width="30.125" style="130" customWidth="1"/>
    <col min="11773" max="11775" width="18" style="130" customWidth="1"/>
    <col min="11776" max="11780" width="9.125" style="130" hidden="1" customWidth="1"/>
    <col min="11781" max="12023" width="9.125" style="130"/>
    <col min="12024" max="12024" width="30.125" style="130" customWidth="1"/>
    <col min="12025" max="12027" width="16.625" style="130" customWidth="1"/>
    <col min="12028" max="12028" width="30.125" style="130" customWidth="1"/>
    <col min="12029" max="12031" width="18" style="130" customWidth="1"/>
    <col min="12032" max="12036" width="9.125" style="130" hidden="1" customWidth="1"/>
    <col min="12037" max="12279" width="9.125" style="130"/>
    <col min="12280" max="12280" width="30.125" style="130" customWidth="1"/>
    <col min="12281" max="12283" width="16.625" style="130" customWidth="1"/>
    <col min="12284" max="12284" width="30.125" style="130" customWidth="1"/>
    <col min="12285" max="12287" width="18" style="130" customWidth="1"/>
    <col min="12288" max="12292" width="9.125" style="130" hidden="1" customWidth="1"/>
    <col min="12293" max="12535" width="9.125" style="130"/>
    <col min="12536" max="12536" width="30.125" style="130" customWidth="1"/>
    <col min="12537" max="12539" width="16.625" style="130" customWidth="1"/>
    <col min="12540" max="12540" width="30.125" style="130" customWidth="1"/>
    <col min="12541" max="12543" width="18" style="130" customWidth="1"/>
    <col min="12544" max="12548" width="9.125" style="130" hidden="1" customWidth="1"/>
    <col min="12549" max="12791" width="9.125" style="130"/>
    <col min="12792" max="12792" width="30.125" style="130" customWidth="1"/>
    <col min="12793" max="12795" width="16.625" style="130" customWidth="1"/>
    <col min="12796" max="12796" width="30.125" style="130" customWidth="1"/>
    <col min="12797" max="12799" width="18" style="130" customWidth="1"/>
    <col min="12800" max="12804" width="9.125" style="130" hidden="1" customWidth="1"/>
    <col min="12805" max="13047" width="9.125" style="130"/>
    <col min="13048" max="13048" width="30.125" style="130" customWidth="1"/>
    <col min="13049" max="13051" width="16.625" style="130" customWidth="1"/>
    <col min="13052" max="13052" width="30.125" style="130" customWidth="1"/>
    <col min="13053" max="13055" width="18" style="130" customWidth="1"/>
    <col min="13056" max="13060" width="9.125" style="130" hidden="1" customWidth="1"/>
    <col min="13061" max="13303" width="9.125" style="130"/>
    <col min="13304" max="13304" width="30.125" style="130" customWidth="1"/>
    <col min="13305" max="13307" width="16.625" style="130" customWidth="1"/>
    <col min="13308" max="13308" width="30.125" style="130" customWidth="1"/>
    <col min="13309" max="13311" width="18" style="130" customWidth="1"/>
    <col min="13312" max="13316" width="9.125" style="130" hidden="1" customWidth="1"/>
    <col min="13317" max="13559" width="9.125" style="130"/>
    <col min="13560" max="13560" width="30.125" style="130" customWidth="1"/>
    <col min="13561" max="13563" width="16.625" style="130" customWidth="1"/>
    <col min="13564" max="13564" width="30.125" style="130" customWidth="1"/>
    <col min="13565" max="13567" width="18" style="130" customWidth="1"/>
    <col min="13568" max="13572" width="9.125" style="130" hidden="1" customWidth="1"/>
    <col min="13573" max="13815" width="9.125" style="130"/>
    <col min="13816" max="13816" width="30.125" style="130" customWidth="1"/>
    <col min="13817" max="13819" width="16.625" style="130" customWidth="1"/>
    <col min="13820" max="13820" width="30.125" style="130" customWidth="1"/>
    <col min="13821" max="13823" width="18" style="130" customWidth="1"/>
    <col min="13824" max="13828" width="9.125" style="130" hidden="1" customWidth="1"/>
    <col min="13829" max="14071" width="9.125" style="130"/>
    <col min="14072" max="14072" width="30.125" style="130" customWidth="1"/>
    <col min="14073" max="14075" width="16.625" style="130" customWidth="1"/>
    <col min="14076" max="14076" width="30.125" style="130" customWidth="1"/>
    <col min="14077" max="14079" width="18" style="130" customWidth="1"/>
    <col min="14080" max="14084" width="9.125" style="130" hidden="1" customWidth="1"/>
    <col min="14085" max="14327" width="9.125" style="130"/>
    <col min="14328" max="14328" width="30.125" style="130" customWidth="1"/>
    <col min="14329" max="14331" width="16.625" style="130" customWidth="1"/>
    <col min="14332" max="14332" width="30.125" style="130" customWidth="1"/>
    <col min="14333" max="14335" width="18" style="130" customWidth="1"/>
    <col min="14336" max="14340" width="9.125" style="130" hidden="1" customWidth="1"/>
    <col min="14341" max="14583" width="9.125" style="130"/>
    <col min="14584" max="14584" width="30.125" style="130" customWidth="1"/>
    <col min="14585" max="14587" width="16.625" style="130" customWidth="1"/>
    <col min="14588" max="14588" width="30.125" style="130" customWidth="1"/>
    <col min="14589" max="14591" width="18" style="130" customWidth="1"/>
    <col min="14592" max="14596" width="9.125" style="130" hidden="1" customWidth="1"/>
    <col min="14597" max="14839" width="9.125" style="130"/>
    <col min="14840" max="14840" width="30.125" style="130" customWidth="1"/>
    <col min="14841" max="14843" width="16.625" style="130" customWidth="1"/>
    <col min="14844" max="14844" width="30.125" style="130" customWidth="1"/>
    <col min="14845" max="14847" width="18" style="130" customWidth="1"/>
    <col min="14848" max="14852" width="9.125" style="130" hidden="1" customWidth="1"/>
    <col min="14853" max="15095" width="9.125" style="130"/>
    <col min="15096" max="15096" width="30.125" style="130" customWidth="1"/>
    <col min="15097" max="15099" width="16.625" style="130" customWidth="1"/>
    <col min="15100" max="15100" width="30.125" style="130" customWidth="1"/>
    <col min="15101" max="15103" width="18" style="130" customWidth="1"/>
    <col min="15104" max="15108" width="9.125" style="130" hidden="1" customWidth="1"/>
    <col min="15109" max="15351" width="9.125" style="130"/>
    <col min="15352" max="15352" width="30.125" style="130" customWidth="1"/>
    <col min="15353" max="15355" width="16.625" style="130" customWidth="1"/>
    <col min="15356" max="15356" width="30.125" style="130" customWidth="1"/>
    <col min="15357" max="15359" width="18" style="130" customWidth="1"/>
    <col min="15360" max="15364" width="9.125" style="130" hidden="1" customWidth="1"/>
    <col min="15365" max="15607" width="9.125" style="130"/>
    <col min="15608" max="15608" width="30.125" style="130" customWidth="1"/>
    <col min="15609" max="15611" width="16.625" style="130" customWidth="1"/>
    <col min="15612" max="15612" width="30.125" style="130" customWidth="1"/>
    <col min="15613" max="15615" width="18" style="130" customWidth="1"/>
    <col min="15616" max="15620" width="9.125" style="130" hidden="1" customWidth="1"/>
    <col min="15621" max="15863" width="9.125" style="130"/>
    <col min="15864" max="15864" width="30.125" style="130" customWidth="1"/>
    <col min="15865" max="15867" width="16.625" style="130" customWidth="1"/>
    <col min="15868" max="15868" width="30.125" style="130" customWidth="1"/>
    <col min="15869" max="15871" width="18" style="130" customWidth="1"/>
    <col min="15872" max="15876" width="9.125" style="130" hidden="1" customWidth="1"/>
    <col min="15877" max="16119" width="9.125" style="130"/>
    <col min="16120" max="16120" width="30.125" style="130" customWidth="1"/>
    <col min="16121" max="16123" width="16.625" style="130" customWidth="1"/>
    <col min="16124" max="16124" width="30.125" style="130" customWidth="1"/>
    <col min="16125" max="16127" width="18" style="130" customWidth="1"/>
    <col min="16128" max="16132" width="9.125" style="130" hidden="1" customWidth="1"/>
    <col min="16133" max="16384" width="9.125" style="130"/>
  </cols>
  <sheetData>
    <row r="1" s="125" customFormat="1" ht="19.5" customHeight="1" spans="1:3">
      <c r="A1" s="4" t="s">
        <v>348</v>
      </c>
      <c r="B1" s="126"/>
      <c r="C1" s="126"/>
    </row>
    <row r="2" s="126" customFormat="1" ht="20.25" spans="1:4">
      <c r="A2" s="71" t="s">
        <v>345</v>
      </c>
      <c r="B2" s="71"/>
      <c r="C2" s="120"/>
      <c r="D2" s="71"/>
    </row>
    <row r="3" s="127" customFormat="1" ht="19.5" customHeight="1" spans="1:4">
      <c r="A3" s="131"/>
      <c r="B3" s="131"/>
      <c r="C3" s="131"/>
      <c r="D3" s="132" t="s">
        <v>64</v>
      </c>
    </row>
    <row r="4" s="127" customFormat="1" ht="50.1" customHeight="1" spans="1:4">
      <c r="A4" s="133" t="s">
        <v>65</v>
      </c>
      <c r="B4" s="57" t="s">
        <v>67</v>
      </c>
      <c r="C4" s="58" t="s">
        <v>319</v>
      </c>
      <c r="D4" s="94" t="s">
        <v>320</v>
      </c>
    </row>
    <row r="5" s="128" customFormat="1" ht="24.95" customHeight="1" spans="1:4">
      <c r="A5" s="134" t="s">
        <v>69</v>
      </c>
      <c r="B5" s="143">
        <f>SUM(B6:B19)</f>
        <v>327930</v>
      </c>
      <c r="C5" s="135">
        <f>SUM(C6:C19)</f>
        <v>102000</v>
      </c>
      <c r="D5" s="144">
        <f>C5/B5</f>
        <v>0.31104199066874</v>
      </c>
    </row>
    <row r="6" s="128" customFormat="1" ht="24.95" customHeight="1" spans="1:4">
      <c r="A6" s="137" t="s">
        <v>236</v>
      </c>
      <c r="B6" s="145"/>
      <c r="C6" s="146"/>
      <c r="D6" s="145"/>
    </row>
    <row r="7" s="128" customFormat="1" ht="24.95" customHeight="1" spans="1:4">
      <c r="A7" s="137" t="s">
        <v>237</v>
      </c>
      <c r="B7" s="145"/>
      <c r="C7" s="146"/>
      <c r="D7" s="145"/>
    </row>
    <row r="8" s="128" customFormat="1" ht="24.95" customHeight="1" spans="1:4">
      <c r="A8" s="137" t="s">
        <v>238</v>
      </c>
      <c r="B8" s="145"/>
      <c r="C8" s="146"/>
      <c r="D8" s="147"/>
    </row>
    <row r="9" s="128" customFormat="1" ht="24.95" customHeight="1" spans="1:4">
      <c r="A9" s="137" t="s">
        <v>239</v>
      </c>
      <c r="B9" s="145"/>
      <c r="C9" s="146"/>
      <c r="D9" s="147"/>
    </row>
    <row r="10" s="128" customFormat="1" ht="24.95" customHeight="1" spans="1:4">
      <c r="A10" s="137" t="s">
        <v>240</v>
      </c>
      <c r="B10" s="148"/>
      <c r="C10" s="146"/>
      <c r="D10" s="149"/>
    </row>
    <row r="11" s="128" customFormat="1" ht="24.95" customHeight="1" spans="1:4">
      <c r="A11" s="137" t="s">
        <v>241</v>
      </c>
      <c r="B11" s="148"/>
      <c r="C11" s="146"/>
      <c r="D11" s="149"/>
    </row>
    <row r="12" s="129" customFormat="1" ht="24.95" customHeight="1" spans="1:4">
      <c r="A12" s="137" t="s">
        <v>242</v>
      </c>
      <c r="B12" s="148">
        <v>322205</v>
      </c>
      <c r="C12" s="146">
        <v>100000</v>
      </c>
      <c r="D12" s="149">
        <f>C12/B12</f>
        <v>0.310361415868779</v>
      </c>
    </row>
    <row r="13" s="99" customFormat="1" ht="24.95" customHeight="1" spans="1:4">
      <c r="A13" s="137" t="s">
        <v>243</v>
      </c>
      <c r="B13" s="146"/>
      <c r="C13" s="146"/>
      <c r="D13" s="149"/>
    </row>
    <row r="14" ht="24.95" customHeight="1" spans="1:4">
      <c r="A14" s="137" t="s">
        <v>244</v>
      </c>
      <c r="B14" s="146"/>
      <c r="C14" s="146"/>
      <c r="D14" s="149"/>
    </row>
    <row r="15" ht="24.95" customHeight="1" spans="1:4">
      <c r="A15" s="137" t="s">
        <v>245</v>
      </c>
      <c r="B15" s="146"/>
      <c r="C15" s="146"/>
      <c r="D15" s="149"/>
    </row>
    <row r="16" ht="24.95" customHeight="1" spans="1:4">
      <c r="A16" s="137" t="s">
        <v>246</v>
      </c>
      <c r="B16" s="146"/>
      <c r="C16" s="146"/>
      <c r="D16" s="149"/>
    </row>
    <row r="17" ht="39.75" customHeight="1" spans="1:4">
      <c r="A17" s="137" t="s">
        <v>247</v>
      </c>
      <c r="B17" s="146"/>
      <c r="C17" s="146"/>
      <c r="D17" s="149"/>
    </row>
    <row r="18" ht="24.95" customHeight="1" spans="1:4">
      <c r="A18" s="137" t="s">
        <v>248</v>
      </c>
      <c r="B18" s="146">
        <v>5725</v>
      </c>
      <c r="C18" s="146">
        <v>2000</v>
      </c>
      <c r="D18" s="149">
        <f>C18/B18</f>
        <v>0.349344978165939</v>
      </c>
    </row>
    <row r="19" spans="2:4">
      <c r="B19" s="128"/>
      <c r="C19" s="128"/>
      <c r="D19" s="12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B10" sqref="B10"/>
    </sheetView>
  </sheetViews>
  <sheetFormatPr defaultColWidth="9" defaultRowHeight="14.25" outlineLevelRow="4" outlineLevelCol="3"/>
  <cols>
    <col min="1" max="3" width="22" style="44" customWidth="1"/>
    <col min="4" max="4" width="15.25" style="44" customWidth="1"/>
    <col min="5" max="5" width="28.875" style="44" customWidth="1"/>
    <col min="6" max="16384" width="9" style="44"/>
  </cols>
  <sheetData>
    <row r="1" ht="81" customHeight="1" spans="1:4">
      <c r="A1" s="90" t="s">
        <v>349</v>
      </c>
      <c r="B1" s="91"/>
      <c r="C1" s="91"/>
      <c r="D1" s="91"/>
    </row>
    <row r="2" ht="2" customHeight="1" spans="1:4">
      <c r="A2" s="141" t="s">
        <v>350</v>
      </c>
      <c r="B2" s="142"/>
      <c r="C2" s="142"/>
      <c r="D2" s="142"/>
    </row>
    <row r="3" hidden="1" spans="1:4">
      <c r="A3" s="142"/>
      <c r="B3" s="142"/>
      <c r="C3" s="142"/>
      <c r="D3" s="142"/>
    </row>
    <row r="4" hidden="1" spans="1:4">
      <c r="A4" s="142"/>
      <c r="B4" s="142"/>
      <c r="C4" s="142"/>
      <c r="D4" s="142"/>
    </row>
    <row r="5" ht="144"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D26" sqref="D26"/>
    </sheetView>
  </sheetViews>
  <sheetFormatPr defaultColWidth="9.125" defaultRowHeight="14.25" outlineLevelCol="3"/>
  <cols>
    <col min="1" max="1" width="38.2" style="99" customWidth="1"/>
    <col min="2" max="4" width="15.625" style="99" customWidth="1"/>
    <col min="5" max="245" width="9.125" style="130"/>
    <col min="246" max="246" width="30.125" style="130" customWidth="1"/>
    <col min="247" max="249" width="16.625" style="130" customWidth="1"/>
    <col min="250" max="250" width="30.125" style="130" customWidth="1"/>
    <col min="251" max="253" width="18" style="130" customWidth="1"/>
    <col min="254" max="258" width="9.125" style="130" hidden="1" customWidth="1"/>
    <col min="259" max="501" width="9.125" style="130"/>
    <col min="502" max="502" width="30.125" style="130" customWidth="1"/>
    <col min="503" max="505" width="16.625" style="130" customWidth="1"/>
    <col min="506" max="506" width="30.125" style="130" customWidth="1"/>
    <col min="507" max="509" width="18" style="130" customWidth="1"/>
    <col min="510" max="514" width="9.125" style="130" hidden="1" customWidth="1"/>
    <col min="515" max="757" width="9.125" style="130"/>
    <col min="758" max="758" width="30.125" style="130" customWidth="1"/>
    <col min="759" max="761" width="16.625" style="130" customWidth="1"/>
    <col min="762" max="762" width="30.125" style="130" customWidth="1"/>
    <col min="763" max="765" width="18" style="130" customWidth="1"/>
    <col min="766" max="770" width="9.125" style="130" hidden="1" customWidth="1"/>
    <col min="771" max="1013" width="9.125" style="130"/>
    <col min="1014" max="1014" width="30.125" style="130" customWidth="1"/>
    <col min="1015" max="1017" width="16.625" style="130" customWidth="1"/>
    <col min="1018" max="1018" width="30.125" style="130" customWidth="1"/>
    <col min="1019" max="1021" width="18" style="130" customWidth="1"/>
    <col min="1022" max="1026" width="9.125" style="130" hidden="1" customWidth="1"/>
    <col min="1027" max="1269" width="9.125" style="130"/>
    <col min="1270" max="1270" width="30.125" style="130" customWidth="1"/>
    <col min="1271" max="1273" width="16.625" style="130" customWidth="1"/>
    <col min="1274" max="1274" width="30.125" style="130" customWidth="1"/>
    <col min="1275" max="1277" width="18" style="130" customWidth="1"/>
    <col min="1278" max="1282" width="9.125" style="130" hidden="1" customWidth="1"/>
    <col min="1283" max="1525" width="9.125" style="130"/>
    <col min="1526" max="1526" width="30.125" style="130" customWidth="1"/>
    <col min="1527" max="1529" width="16.625" style="130" customWidth="1"/>
    <col min="1530" max="1530" width="30.125" style="130" customWidth="1"/>
    <col min="1531" max="1533" width="18" style="130" customWidth="1"/>
    <col min="1534" max="1538" width="9.125" style="130" hidden="1" customWidth="1"/>
    <col min="1539" max="1781" width="9.125" style="130"/>
    <col min="1782" max="1782" width="30.125" style="130" customWidth="1"/>
    <col min="1783" max="1785" width="16.625" style="130" customWidth="1"/>
    <col min="1786" max="1786" width="30.125" style="130" customWidth="1"/>
    <col min="1787" max="1789" width="18" style="130" customWidth="1"/>
    <col min="1790" max="1794" width="9.125" style="130" hidden="1" customWidth="1"/>
    <col min="1795" max="2037" width="9.125" style="130"/>
    <col min="2038" max="2038" width="30.125" style="130" customWidth="1"/>
    <col min="2039" max="2041" width="16.625" style="130" customWidth="1"/>
    <col min="2042" max="2042" width="30.125" style="130" customWidth="1"/>
    <col min="2043" max="2045" width="18" style="130" customWidth="1"/>
    <col min="2046" max="2050" width="9.125" style="130" hidden="1" customWidth="1"/>
    <col min="2051" max="2293" width="9.125" style="130"/>
    <col min="2294" max="2294" width="30.125" style="130" customWidth="1"/>
    <col min="2295" max="2297" width="16.625" style="130" customWidth="1"/>
    <col min="2298" max="2298" width="30.125" style="130" customWidth="1"/>
    <col min="2299" max="2301" width="18" style="130" customWidth="1"/>
    <col min="2302" max="2306" width="9.125" style="130" hidden="1" customWidth="1"/>
    <col min="2307" max="2549" width="9.125" style="130"/>
    <col min="2550" max="2550" width="30.125" style="130" customWidth="1"/>
    <col min="2551" max="2553" width="16.625" style="130" customWidth="1"/>
    <col min="2554" max="2554" width="30.125" style="130" customWidth="1"/>
    <col min="2555" max="2557" width="18" style="130" customWidth="1"/>
    <col min="2558" max="2562" width="9.125" style="130" hidden="1" customWidth="1"/>
    <col min="2563" max="2805" width="9.125" style="130"/>
    <col min="2806" max="2806" width="30.125" style="130" customWidth="1"/>
    <col min="2807" max="2809" width="16.625" style="130" customWidth="1"/>
    <col min="2810" max="2810" width="30.125" style="130" customWidth="1"/>
    <col min="2811" max="2813" width="18" style="130" customWidth="1"/>
    <col min="2814" max="2818" width="9.125" style="130" hidden="1" customWidth="1"/>
    <col min="2819" max="3061" width="9.125" style="130"/>
    <col min="3062" max="3062" width="30.125" style="130" customWidth="1"/>
    <col min="3063" max="3065" width="16.625" style="130" customWidth="1"/>
    <col min="3066" max="3066" width="30.125" style="130" customWidth="1"/>
    <col min="3067" max="3069" width="18" style="130" customWidth="1"/>
    <col min="3070" max="3074" width="9.125" style="130" hidden="1" customWidth="1"/>
    <col min="3075" max="3317" width="9.125" style="130"/>
    <col min="3318" max="3318" width="30.125" style="130" customWidth="1"/>
    <col min="3319" max="3321" width="16.625" style="130" customWidth="1"/>
    <col min="3322" max="3322" width="30.125" style="130" customWidth="1"/>
    <col min="3323" max="3325" width="18" style="130" customWidth="1"/>
    <col min="3326" max="3330" width="9.125" style="130" hidden="1" customWidth="1"/>
    <col min="3331" max="3573" width="9.125" style="130"/>
    <col min="3574" max="3574" width="30.125" style="130" customWidth="1"/>
    <col min="3575" max="3577" width="16.625" style="130" customWidth="1"/>
    <col min="3578" max="3578" width="30.125" style="130" customWidth="1"/>
    <col min="3579" max="3581" width="18" style="130" customWidth="1"/>
    <col min="3582" max="3586" width="9.125" style="130" hidden="1" customWidth="1"/>
    <col min="3587" max="3829" width="9.125" style="130"/>
    <col min="3830" max="3830" width="30.125" style="130" customWidth="1"/>
    <col min="3831" max="3833" width="16.625" style="130" customWidth="1"/>
    <col min="3834" max="3834" width="30.125" style="130" customWidth="1"/>
    <col min="3835" max="3837" width="18" style="130" customWidth="1"/>
    <col min="3838" max="3842" width="9.125" style="130" hidden="1" customWidth="1"/>
    <col min="3843" max="4085" width="9.125" style="130"/>
    <col min="4086" max="4086" width="30.125" style="130" customWidth="1"/>
    <col min="4087" max="4089" width="16.625" style="130" customWidth="1"/>
    <col min="4090" max="4090" width="30.125" style="130" customWidth="1"/>
    <col min="4091" max="4093" width="18" style="130" customWidth="1"/>
    <col min="4094" max="4098" width="9.125" style="130" hidden="1" customWidth="1"/>
    <col min="4099" max="4341" width="9.125" style="130"/>
    <col min="4342" max="4342" width="30.125" style="130" customWidth="1"/>
    <col min="4343" max="4345" width="16.625" style="130" customWidth="1"/>
    <col min="4346" max="4346" width="30.125" style="130" customWidth="1"/>
    <col min="4347" max="4349" width="18" style="130" customWidth="1"/>
    <col min="4350" max="4354" width="9.125" style="130" hidden="1" customWidth="1"/>
    <col min="4355" max="4597" width="9.125" style="130"/>
    <col min="4598" max="4598" width="30.125" style="130" customWidth="1"/>
    <col min="4599" max="4601" width="16.625" style="130" customWidth="1"/>
    <col min="4602" max="4602" width="30.125" style="130" customWidth="1"/>
    <col min="4603" max="4605" width="18" style="130" customWidth="1"/>
    <col min="4606" max="4610" width="9.125" style="130" hidden="1" customWidth="1"/>
    <col min="4611" max="4853" width="9.125" style="130"/>
    <col min="4854" max="4854" width="30.125" style="130" customWidth="1"/>
    <col min="4855" max="4857" width="16.625" style="130" customWidth="1"/>
    <col min="4858" max="4858" width="30.125" style="130" customWidth="1"/>
    <col min="4859" max="4861" width="18" style="130" customWidth="1"/>
    <col min="4862" max="4866" width="9.125" style="130" hidden="1" customWidth="1"/>
    <col min="4867" max="5109" width="9.125" style="130"/>
    <col min="5110" max="5110" width="30.125" style="130" customWidth="1"/>
    <col min="5111" max="5113" width="16.625" style="130" customWidth="1"/>
    <col min="5114" max="5114" width="30.125" style="130" customWidth="1"/>
    <col min="5115" max="5117" width="18" style="130" customWidth="1"/>
    <col min="5118" max="5122" width="9.125" style="130" hidden="1" customWidth="1"/>
    <col min="5123" max="5365" width="9.125" style="130"/>
    <col min="5366" max="5366" width="30.125" style="130" customWidth="1"/>
    <col min="5367" max="5369" width="16.625" style="130" customWidth="1"/>
    <col min="5370" max="5370" width="30.125" style="130" customWidth="1"/>
    <col min="5371" max="5373" width="18" style="130" customWidth="1"/>
    <col min="5374" max="5378" width="9.125" style="130" hidden="1" customWidth="1"/>
    <col min="5379" max="5621" width="9.125" style="130"/>
    <col min="5622" max="5622" width="30.125" style="130" customWidth="1"/>
    <col min="5623" max="5625" width="16.625" style="130" customWidth="1"/>
    <col min="5626" max="5626" width="30.125" style="130" customWidth="1"/>
    <col min="5627" max="5629" width="18" style="130" customWidth="1"/>
    <col min="5630" max="5634" width="9.125" style="130" hidden="1" customWidth="1"/>
    <col min="5635" max="5877" width="9.125" style="130"/>
    <col min="5878" max="5878" width="30.125" style="130" customWidth="1"/>
    <col min="5879" max="5881" width="16.625" style="130" customWidth="1"/>
    <col min="5882" max="5882" width="30.125" style="130" customWidth="1"/>
    <col min="5883" max="5885" width="18" style="130" customWidth="1"/>
    <col min="5886" max="5890" width="9.125" style="130" hidden="1" customWidth="1"/>
    <col min="5891" max="6133" width="9.125" style="130"/>
    <col min="6134" max="6134" width="30.125" style="130" customWidth="1"/>
    <col min="6135" max="6137" width="16.625" style="130" customWidth="1"/>
    <col min="6138" max="6138" width="30.125" style="130" customWidth="1"/>
    <col min="6139" max="6141" width="18" style="130" customWidth="1"/>
    <col min="6142" max="6146" width="9.125" style="130" hidden="1" customWidth="1"/>
    <col min="6147" max="6389" width="9.125" style="130"/>
    <col min="6390" max="6390" width="30.125" style="130" customWidth="1"/>
    <col min="6391" max="6393" width="16.625" style="130" customWidth="1"/>
    <col min="6394" max="6394" width="30.125" style="130" customWidth="1"/>
    <col min="6395" max="6397" width="18" style="130" customWidth="1"/>
    <col min="6398" max="6402" width="9.125" style="130" hidden="1" customWidth="1"/>
    <col min="6403" max="6645" width="9.125" style="130"/>
    <col min="6646" max="6646" width="30.125" style="130" customWidth="1"/>
    <col min="6647" max="6649" width="16.625" style="130" customWidth="1"/>
    <col min="6650" max="6650" width="30.125" style="130" customWidth="1"/>
    <col min="6651" max="6653" width="18" style="130" customWidth="1"/>
    <col min="6654" max="6658" width="9.125" style="130" hidden="1" customWidth="1"/>
    <col min="6659" max="6901" width="9.125" style="130"/>
    <col min="6902" max="6902" width="30.125" style="130" customWidth="1"/>
    <col min="6903" max="6905" width="16.625" style="130" customWidth="1"/>
    <col min="6906" max="6906" width="30.125" style="130" customWidth="1"/>
    <col min="6907" max="6909" width="18" style="130" customWidth="1"/>
    <col min="6910" max="6914" width="9.125" style="130" hidden="1" customWidth="1"/>
    <col min="6915" max="7157" width="9.125" style="130"/>
    <col min="7158" max="7158" width="30.125" style="130" customWidth="1"/>
    <col min="7159" max="7161" width="16.625" style="130" customWidth="1"/>
    <col min="7162" max="7162" width="30.125" style="130" customWidth="1"/>
    <col min="7163" max="7165" width="18" style="130" customWidth="1"/>
    <col min="7166" max="7170" width="9.125" style="130" hidden="1" customWidth="1"/>
    <col min="7171" max="7413" width="9.125" style="130"/>
    <col min="7414" max="7414" width="30.125" style="130" customWidth="1"/>
    <col min="7415" max="7417" width="16.625" style="130" customWidth="1"/>
    <col min="7418" max="7418" width="30.125" style="130" customWidth="1"/>
    <col min="7419" max="7421" width="18" style="130" customWidth="1"/>
    <col min="7422" max="7426" width="9.125" style="130" hidden="1" customWidth="1"/>
    <col min="7427" max="7669" width="9.125" style="130"/>
    <col min="7670" max="7670" width="30.125" style="130" customWidth="1"/>
    <col min="7671" max="7673" width="16.625" style="130" customWidth="1"/>
    <col min="7674" max="7674" width="30.125" style="130" customWidth="1"/>
    <col min="7675" max="7677" width="18" style="130" customWidth="1"/>
    <col min="7678" max="7682" width="9.125" style="130" hidden="1" customWidth="1"/>
    <col min="7683" max="7925" width="9.125" style="130"/>
    <col min="7926" max="7926" width="30.125" style="130" customWidth="1"/>
    <col min="7927" max="7929" width="16.625" style="130" customWidth="1"/>
    <col min="7930" max="7930" width="30.125" style="130" customWidth="1"/>
    <col min="7931" max="7933" width="18" style="130" customWidth="1"/>
    <col min="7934" max="7938" width="9.125" style="130" hidden="1" customWidth="1"/>
    <col min="7939" max="8181" width="9.125" style="130"/>
    <col min="8182" max="8182" width="30.125" style="130" customWidth="1"/>
    <col min="8183" max="8185" width="16.625" style="130" customWidth="1"/>
    <col min="8186" max="8186" width="30.125" style="130" customWidth="1"/>
    <col min="8187" max="8189" width="18" style="130" customWidth="1"/>
    <col min="8190" max="8194" width="9.125" style="130" hidden="1" customWidth="1"/>
    <col min="8195" max="8437" width="9.125" style="130"/>
    <col min="8438" max="8438" width="30.125" style="130" customWidth="1"/>
    <col min="8439" max="8441" width="16.625" style="130" customWidth="1"/>
    <col min="8442" max="8442" width="30.125" style="130" customWidth="1"/>
    <col min="8443" max="8445" width="18" style="130" customWidth="1"/>
    <col min="8446" max="8450" width="9.125" style="130" hidden="1" customWidth="1"/>
    <col min="8451" max="8693" width="9.125" style="130"/>
    <col min="8694" max="8694" width="30.125" style="130" customWidth="1"/>
    <col min="8695" max="8697" width="16.625" style="130" customWidth="1"/>
    <col min="8698" max="8698" width="30.125" style="130" customWidth="1"/>
    <col min="8699" max="8701" width="18" style="130" customWidth="1"/>
    <col min="8702" max="8706" width="9.125" style="130" hidden="1" customWidth="1"/>
    <col min="8707" max="8949" width="9.125" style="130"/>
    <col min="8950" max="8950" width="30.125" style="130" customWidth="1"/>
    <col min="8951" max="8953" width="16.625" style="130" customWidth="1"/>
    <col min="8954" max="8954" width="30.125" style="130" customWidth="1"/>
    <col min="8955" max="8957" width="18" style="130" customWidth="1"/>
    <col min="8958" max="8962" width="9.125" style="130" hidden="1" customWidth="1"/>
    <col min="8963" max="9205" width="9.125" style="130"/>
    <col min="9206" max="9206" width="30.125" style="130" customWidth="1"/>
    <col min="9207" max="9209" width="16.625" style="130" customWidth="1"/>
    <col min="9210" max="9210" width="30.125" style="130" customWidth="1"/>
    <col min="9211" max="9213" width="18" style="130" customWidth="1"/>
    <col min="9214" max="9218" width="9.125" style="130" hidden="1" customWidth="1"/>
    <col min="9219" max="9461" width="9.125" style="130"/>
    <col min="9462" max="9462" width="30.125" style="130" customWidth="1"/>
    <col min="9463" max="9465" width="16.625" style="130" customWidth="1"/>
    <col min="9466" max="9466" width="30.125" style="130" customWidth="1"/>
    <col min="9467" max="9469" width="18" style="130" customWidth="1"/>
    <col min="9470" max="9474" width="9.125" style="130" hidden="1" customWidth="1"/>
    <col min="9475" max="9717" width="9.125" style="130"/>
    <col min="9718" max="9718" width="30.125" style="130" customWidth="1"/>
    <col min="9719" max="9721" width="16.625" style="130" customWidth="1"/>
    <col min="9722" max="9722" width="30.125" style="130" customWidth="1"/>
    <col min="9723" max="9725" width="18" style="130" customWidth="1"/>
    <col min="9726" max="9730" width="9.125" style="130" hidden="1" customWidth="1"/>
    <col min="9731" max="9973" width="9.125" style="130"/>
    <col min="9974" max="9974" width="30.125" style="130" customWidth="1"/>
    <col min="9975" max="9977" width="16.625" style="130" customWidth="1"/>
    <col min="9978" max="9978" width="30.125" style="130" customWidth="1"/>
    <col min="9979" max="9981" width="18" style="130" customWidth="1"/>
    <col min="9982" max="9986" width="9.125" style="130" hidden="1" customWidth="1"/>
    <col min="9987" max="10229" width="9.125" style="130"/>
    <col min="10230" max="10230" width="30.125" style="130" customWidth="1"/>
    <col min="10231" max="10233" width="16.625" style="130" customWidth="1"/>
    <col min="10234" max="10234" width="30.125" style="130" customWidth="1"/>
    <col min="10235" max="10237" width="18" style="130" customWidth="1"/>
    <col min="10238" max="10242" width="9.125" style="130" hidden="1" customWidth="1"/>
    <col min="10243" max="10485" width="9.125" style="130"/>
    <col min="10486" max="10486" width="30.125" style="130" customWidth="1"/>
    <col min="10487" max="10489" width="16.625" style="130" customWidth="1"/>
    <col min="10490" max="10490" width="30.125" style="130" customWidth="1"/>
    <col min="10491" max="10493" width="18" style="130" customWidth="1"/>
    <col min="10494" max="10498" width="9.125" style="130" hidden="1" customWidth="1"/>
    <col min="10499" max="10741" width="9.125" style="130"/>
    <col min="10742" max="10742" width="30.125" style="130" customWidth="1"/>
    <col min="10743" max="10745" width="16.625" style="130" customWidth="1"/>
    <col min="10746" max="10746" width="30.125" style="130" customWidth="1"/>
    <col min="10747" max="10749" width="18" style="130" customWidth="1"/>
    <col min="10750" max="10754" width="9.125" style="130" hidden="1" customWidth="1"/>
    <col min="10755" max="10997" width="9.125" style="130"/>
    <col min="10998" max="10998" width="30.125" style="130" customWidth="1"/>
    <col min="10999" max="11001" width="16.625" style="130" customWidth="1"/>
    <col min="11002" max="11002" width="30.125" style="130" customWidth="1"/>
    <col min="11003" max="11005" width="18" style="130" customWidth="1"/>
    <col min="11006" max="11010" width="9.125" style="130" hidden="1" customWidth="1"/>
    <col min="11011" max="11253" width="9.125" style="130"/>
    <col min="11254" max="11254" width="30.125" style="130" customWidth="1"/>
    <col min="11255" max="11257" width="16.625" style="130" customWidth="1"/>
    <col min="11258" max="11258" width="30.125" style="130" customWidth="1"/>
    <col min="11259" max="11261" width="18" style="130" customWidth="1"/>
    <col min="11262" max="11266" width="9.125" style="130" hidden="1" customWidth="1"/>
    <col min="11267" max="11509" width="9.125" style="130"/>
    <col min="11510" max="11510" width="30.125" style="130" customWidth="1"/>
    <col min="11511" max="11513" width="16.625" style="130" customWidth="1"/>
    <col min="11514" max="11514" width="30.125" style="130" customWidth="1"/>
    <col min="11515" max="11517" width="18" style="130" customWidth="1"/>
    <col min="11518" max="11522" width="9.125" style="130" hidden="1" customWidth="1"/>
    <col min="11523" max="11765" width="9.125" style="130"/>
    <col min="11766" max="11766" width="30.125" style="130" customWidth="1"/>
    <col min="11767" max="11769" width="16.625" style="130" customWidth="1"/>
    <col min="11770" max="11770" width="30.125" style="130" customWidth="1"/>
    <col min="11771" max="11773" width="18" style="130" customWidth="1"/>
    <col min="11774" max="11778" width="9.125" style="130" hidden="1" customWidth="1"/>
    <col min="11779" max="12021" width="9.125" style="130"/>
    <col min="12022" max="12022" width="30.125" style="130" customWidth="1"/>
    <col min="12023" max="12025" width="16.625" style="130" customWidth="1"/>
    <col min="12026" max="12026" width="30.125" style="130" customWidth="1"/>
    <col min="12027" max="12029" width="18" style="130" customWidth="1"/>
    <col min="12030" max="12034" width="9.125" style="130" hidden="1" customWidth="1"/>
    <col min="12035" max="12277" width="9.125" style="130"/>
    <col min="12278" max="12278" width="30.125" style="130" customWidth="1"/>
    <col min="12279" max="12281" width="16.625" style="130" customWidth="1"/>
    <col min="12282" max="12282" width="30.125" style="130" customWidth="1"/>
    <col min="12283" max="12285" width="18" style="130" customWidth="1"/>
    <col min="12286" max="12290" width="9.125" style="130" hidden="1" customWidth="1"/>
    <col min="12291" max="12533" width="9.125" style="130"/>
    <col min="12534" max="12534" width="30.125" style="130" customWidth="1"/>
    <col min="12535" max="12537" width="16.625" style="130" customWidth="1"/>
    <col min="12538" max="12538" width="30.125" style="130" customWidth="1"/>
    <col min="12539" max="12541" width="18" style="130" customWidth="1"/>
    <col min="12542" max="12546" width="9.125" style="130" hidden="1" customWidth="1"/>
    <col min="12547" max="12789" width="9.125" style="130"/>
    <col min="12790" max="12790" width="30.125" style="130" customWidth="1"/>
    <col min="12791" max="12793" width="16.625" style="130" customWidth="1"/>
    <col min="12794" max="12794" width="30.125" style="130" customWidth="1"/>
    <col min="12795" max="12797" width="18" style="130" customWidth="1"/>
    <col min="12798" max="12802" width="9.125" style="130" hidden="1" customWidth="1"/>
    <col min="12803" max="13045" width="9.125" style="130"/>
    <col min="13046" max="13046" width="30.125" style="130" customWidth="1"/>
    <col min="13047" max="13049" width="16.625" style="130" customWidth="1"/>
    <col min="13050" max="13050" width="30.125" style="130" customWidth="1"/>
    <col min="13051" max="13053" width="18" style="130" customWidth="1"/>
    <col min="13054" max="13058" width="9.125" style="130" hidden="1" customWidth="1"/>
    <col min="13059" max="13301" width="9.125" style="130"/>
    <col min="13302" max="13302" width="30.125" style="130" customWidth="1"/>
    <col min="13303" max="13305" width="16.625" style="130" customWidth="1"/>
    <col min="13306" max="13306" width="30.125" style="130" customWidth="1"/>
    <col min="13307" max="13309" width="18" style="130" customWidth="1"/>
    <col min="13310" max="13314" width="9.125" style="130" hidden="1" customWidth="1"/>
    <col min="13315" max="13557" width="9.125" style="130"/>
    <col min="13558" max="13558" width="30.125" style="130" customWidth="1"/>
    <col min="13559" max="13561" width="16.625" style="130" customWidth="1"/>
    <col min="13562" max="13562" width="30.125" style="130" customWidth="1"/>
    <col min="13563" max="13565" width="18" style="130" customWidth="1"/>
    <col min="13566" max="13570" width="9.125" style="130" hidden="1" customWidth="1"/>
    <col min="13571" max="13813" width="9.125" style="130"/>
    <col min="13814" max="13814" width="30.125" style="130" customWidth="1"/>
    <col min="13815" max="13817" width="16.625" style="130" customWidth="1"/>
    <col min="13818" max="13818" width="30.125" style="130" customWidth="1"/>
    <col min="13819" max="13821" width="18" style="130" customWidth="1"/>
    <col min="13822" max="13826" width="9.125" style="130" hidden="1" customWidth="1"/>
    <col min="13827" max="14069" width="9.125" style="130"/>
    <col min="14070" max="14070" width="30.125" style="130" customWidth="1"/>
    <col min="14071" max="14073" width="16.625" style="130" customWidth="1"/>
    <col min="14074" max="14074" width="30.125" style="130" customWidth="1"/>
    <col min="14075" max="14077" width="18" style="130" customWidth="1"/>
    <col min="14078" max="14082" width="9.125" style="130" hidden="1" customWidth="1"/>
    <col min="14083" max="14325" width="9.125" style="130"/>
    <col min="14326" max="14326" width="30.125" style="130" customWidth="1"/>
    <col min="14327" max="14329" width="16.625" style="130" customWidth="1"/>
    <col min="14330" max="14330" width="30.125" style="130" customWidth="1"/>
    <col min="14331" max="14333" width="18" style="130" customWidth="1"/>
    <col min="14334" max="14338" width="9.125" style="130" hidden="1" customWidth="1"/>
    <col min="14339" max="14581" width="9.125" style="130"/>
    <col min="14582" max="14582" width="30.125" style="130" customWidth="1"/>
    <col min="14583" max="14585" width="16.625" style="130" customWidth="1"/>
    <col min="14586" max="14586" width="30.125" style="130" customWidth="1"/>
    <col min="14587" max="14589" width="18" style="130" customWidth="1"/>
    <col min="14590" max="14594" width="9.125" style="130" hidden="1" customWidth="1"/>
    <col min="14595" max="14837" width="9.125" style="130"/>
    <col min="14838" max="14838" width="30.125" style="130" customWidth="1"/>
    <col min="14839" max="14841" width="16.625" style="130" customWidth="1"/>
    <col min="14842" max="14842" width="30.125" style="130" customWidth="1"/>
    <col min="14843" max="14845" width="18" style="130" customWidth="1"/>
    <col min="14846" max="14850" width="9.125" style="130" hidden="1" customWidth="1"/>
    <col min="14851" max="15093" width="9.125" style="130"/>
    <col min="15094" max="15094" width="30.125" style="130" customWidth="1"/>
    <col min="15095" max="15097" width="16.625" style="130" customWidth="1"/>
    <col min="15098" max="15098" width="30.125" style="130" customWidth="1"/>
    <col min="15099" max="15101" width="18" style="130" customWidth="1"/>
    <col min="15102" max="15106" width="9.125" style="130" hidden="1" customWidth="1"/>
    <col min="15107" max="15349" width="9.125" style="130"/>
    <col min="15350" max="15350" width="30.125" style="130" customWidth="1"/>
    <col min="15351" max="15353" width="16.625" style="130" customWidth="1"/>
    <col min="15354" max="15354" width="30.125" style="130" customWidth="1"/>
    <col min="15355" max="15357" width="18" style="130" customWidth="1"/>
    <col min="15358" max="15362" width="9.125" style="130" hidden="1" customWidth="1"/>
    <col min="15363" max="15605" width="9.125" style="130"/>
    <col min="15606" max="15606" width="30.125" style="130" customWidth="1"/>
    <col min="15607" max="15609" width="16.625" style="130" customWidth="1"/>
    <col min="15610" max="15610" width="30.125" style="130" customWidth="1"/>
    <col min="15611" max="15613" width="18" style="130" customWidth="1"/>
    <col min="15614" max="15618" width="9.125" style="130" hidden="1" customWidth="1"/>
    <col min="15619" max="15861" width="9.125" style="130"/>
    <col min="15862" max="15862" width="30.125" style="130" customWidth="1"/>
    <col min="15863" max="15865" width="16.625" style="130" customWidth="1"/>
    <col min="15866" max="15866" width="30.125" style="130" customWidth="1"/>
    <col min="15867" max="15869" width="18" style="130" customWidth="1"/>
    <col min="15870" max="15874" width="9.125" style="130" hidden="1" customWidth="1"/>
    <col min="15875" max="16117" width="9.125" style="130"/>
    <col min="16118" max="16118" width="30.125" style="130" customWidth="1"/>
    <col min="16119" max="16121" width="16.625" style="130" customWidth="1"/>
    <col min="16122" max="16122" width="30.125" style="130" customWidth="1"/>
    <col min="16123" max="16125" width="18" style="130" customWidth="1"/>
    <col min="16126" max="16130" width="9.125" style="130" hidden="1" customWidth="1"/>
    <col min="16131" max="16384" width="9.125" style="130"/>
  </cols>
  <sheetData>
    <row r="1" s="125" customFormat="1" ht="19.5" customHeight="1" spans="1:3">
      <c r="A1" s="4" t="s">
        <v>351</v>
      </c>
      <c r="B1" s="126"/>
      <c r="C1" s="126"/>
    </row>
    <row r="2" s="126" customFormat="1" ht="20.25" spans="1:4">
      <c r="A2" s="71" t="s">
        <v>347</v>
      </c>
      <c r="B2" s="71"/>
      <c r="C2" s="120"/>
      <c r="D2" s="71"/>
    </row>
    <row r="3" s="127" customFormat="1" ht="19.5" customHeight="1" spans="1:4">
      <c r="A3" s="131"/>
      <c r="B3" s="131"/>
      <c r="C3" s="131"/>
      <c r="D3" s="132" t="s">
        <v>64</v>
      </c>
    </row>
    <row r="4" s="127" customFormat="1" ht="50.1" customHeight="1" spans="1:4">
      <c r="A4" s="133" t="s">
        <v>65</v>
      </c>
      <c r="B4" s="57" t="s">
        <v>323</v>
      </c>
      <c r="C4" s="58" t="s">
        <v>319</v>
      </c>
      <c r="D4" s="94" t="s">
        <v>324</v>
      </c>
    </row>
    <row r="5" s="128" customFormat="1" ht="24.95" customHeight="1" spans="1:4">
      <c r="A5" s="134" t="s">
        <v>97</v>
      </c>
      <c r="B5" s="135">
        <f>SUM(B6:B14)</f>
        <v>172726</v>
      </c>
      <c r="C5" s="135">
        <f>SUM(C6:C14)</f>
        <v>59041</v>
      </c>
      <c r="D5" s="136">
        <f t="shared" ref="D5:D9" si="0">C5/B5</f>
        <v>0.34181883445457</v>
      </c>
    </row>
    <row r="6" s="128" customFormat="1" ht="24.95" customHeight="1" spans="1:4">
      <c r="A6" s="137" t="s">
        <v>251</v>
      </c>
      <c r="B6" s="138"/>
      <c r="C6" s="138"/>
      <c r="D6" s="139"/>
    </row>
    <row r="7" s="128" customFormat="1" ht="24.95" customHeight="1" spans="1:4">
      <c r="A7" s="137" t="s">
        <v>252</v>
      </c>
      <c r="B7" s="138"/>
      <c r="C7" s="138"/>
      <c r="D7" s="139"/>
    </row>
    <row r="8" s="128" customFormat="1" ht="24.95" customHeight="1" spans="1:4">
      <c r="A8" s="137" t="s">
        <v>253</v>
      </c>
      <c r="B8" s="138">
        <v>171000</v>
      </c>
      <c r="C8" s="138">
        <v>58265</v>
      </c>
      <c r="D8" s="140">
        <f t="shared" si="0"/>
        <v>0.340730994152047</v>
      </c>
    </row>
    <row r="9" s="128" customFormat="1" ht="24.95" customHeight="1" spans="1:4">
      <c r="A9" s="137" t="s">
        <v>254</v>
      </c>
      <c r="B9" s="138">
        <v>1726</v>
      </c>
      <c r="C9" s="138">
        <v>776</v>
      </c>
      <c r="D9" s="140">
        <f t="shared" si="0"/>
        <v>0.449594438006952</v>
      </c>
    </row>
    <row r="10" s="128" customFormat="1" ht="24.95" customHeight="1" spans="1:4">
      <c r="A10" s="137" t="s">
        <v>255</v>
      </c>
      <c r="B10" s="138"/>
      <c r="C10" s="138"/>
      <c r="D10" s="139"/>
    </row>
    <row r="11" s="128" customFormat="1" ht="24.95" customHeight="1" spans="1:4">
      <c r="A11" s="137" t="s">
        <v>256</v>
      </c>
      <c r="B11" s="138"/>
      <c r="C11" s="138"/>
      <c r="D11" s="139"/>
    </row>
    <row r="12" s="129" customFormat="1" ht="24.95" customHeight="1" spans="1:4">
      <c r="A12" s="137" t="s">
        <v>257</v>
      </c>
      <c r="B12" s="138"/>
      <c r="C12" s="138"/>
      <c r="D12" s="139"/>
    </row>
    <row r="13" s="99" customFormat="1" ht="24.95" customHeight="1" spans="1:4">
      <c r="A13" s="137" t="s">
        <v>258</v>
      </c>
      <c r="B13" s="138"/>
      <c r="C13" s="138"/>
      <c r="D13" s="13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B12" sqref="B12"/>
    </sheetView>
  </sheetViews>
  <sheetFormatPr defaultColWidth="9" defaultRowHeight="14.25" outlineLevelRow="5" outlineLevelCol="3"/>
  <cols>
    <col min="1" max="2" width="22" style="44" customWidth="1"/>
    <col min="3" max="3" width="13.375" style="44" customWidth="1"/>
    <col min="4" max="4" width="26.125" style="44" customWidth="1"/>
    <col min="5" max="5" width="28.875" style="44" customWidth="1"/>
    <col min="6" max="16384" width="9" style="44"/>
  </cols>
  <sheetData>
    <row r="1" ht="90" customHeight="1" spans="1:4">
      <c r="A1" s="90" t="s">
        <v>352</v>
      </c>
      <c r="B1" s="91"/>
      <c r="C1" s="91"/>
      <c r="D1" s="91"/>
    </row>
    <row r="2" spans="1:4">
      <c r="A2" s="100" t="s">
        <v>353</v>
      </c>
      <c r="B2" s="124"/>
      <c r="C2" s="124"/>
      <c r="D2" s="124"/>
    </row>
    <row r="3" spans="1:4">
      <c r="A3" s="124"/>
      <c r="B3" s="124"/>
      <c r="C3" s="124"/>
      <c r="D3" s="124"/>
    </row>
    <row r="4" spans="1:4">
      <c r="A4" s="124"/>
      <c r="B4" s="124"/>
      <c r="C4" s="124"/>
      <c r="D4" s="124"/>
    </row>
    <row r="5" spans="1:4">
      <c r="A5" s="124"/>
      <c r="B5" s="124"/>
      <c r="C5" s="124"/>
      <c r="D5" s="124"/>
    </row>
    <row r="6" ht="116" customHeight="1" spans="1:4">
      <c r="A6" s="124"/>
      <c r="B6" s="124"/>
      <c r="C6" s="124"/>
      <c r="D6" s="124"/>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H25" sqref="H25"/>
    </sheetView>
  </sheetViews>
  <sheetFormatPr defaultColWidth="6.75" defaultRowHeight="11.25"/>
  <cols>
    <col min="1" max="1" width="37.825" style="70" customWidth="1"/>
    <col min="2" max="2" width="15.625" style="70" customWidth="1"/>
    <col min="3" max="3" width="15.625" style="119"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20"/>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21"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2"/>
      <c r="C5" s="108"/>
      <c r="D5" s="10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268</v>
      </c>
      <c r="B6" s="123"/>
      <c r="C6" s="111"/>
      <c r="D6" s="11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10" t="s">
        <v>269</v>
      </c>
      <c r="B7" s="123"/>
      <c r="C7" s="111"/>
      <c r="D7" s="112"/>
    </row>
    <row r="8" ht="24.95" customHeight="1" spans="1:4">
      <c r="A8" s="110" t="s">
        <v>270</v>
      </c>
      <c r="B8" s="86"/>
      <c r="C8" s="113"/>
      <c r="D8" s="86"/>
    </row>
    <row r="9" ht="24.95" customHeight="1" spans="1:4">
      <c r="A9" s="110" t="s">
        <v>271</v>
      </c>
      <c r="B9" s="86"/>
      <c r="C9" s="113"/>
      <c r="D9" s="86"/>
    </row>
    <row r="10" ht="18" customHeight="1" spans="1:1">
      <c r="A10" s="67" t="s">
        <v>356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2"/>
  <sheetViews>
    <sheetView showGridLines="0" showZeros="0" view="pageBreakPreview" zoomScaleNormal="100" workbookViewId="0">
      <selection activeCell="C21" sqref="C21"/>
    </sheetView>
  </sheetViews>
  <sheetFormatPr defaultColWidth="6.75" defaultRowHeight="11.25"/>
  <cols>
    <col min="1" max="1" width="38.25" style="49" customWidth="1"/>
    <col min="2" max="4" width="15.625" style="49" customWidth="1"/>
    <col min="5" max="45" width="9" style="49" customWidth="1"/>
    <col min="46" max="16384" width="6.75" style="49"/>
  </cols>
  <sheetData>
    <row r="1" ht="19.5" customHeight="1" spans="1:1">
      <c r="A1" s="4" t="s">
        <v>357</v>
      </c>
    </row>
    <row r="2" ht="31.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359</v>
      </c>
      <c r="B7" s="96"/>
      <c r="C7" s="96"/>
      <c r="D7" s="62"/>
    </row>
    <row r="8" s="4" customFormat="1" ht="24.95" customHeight="1" spans="1:45">
      <c r="A8" s="97" t="s">
        <v>360</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362</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363</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ht="14.25" spans="1:1">
      <c r="A12" s="99" t="s">
        <v>364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D8" sqref="D8"/>
    </sheetView>
  </sheetViews>
  <sheetFormatPr defaultColWidth="6.75" defaultRowHeight="11.25"/>
  <cols>
    <col min="1" max="1" width="38.1583333333333" style="49" customWidth="1"/>
    <col min="2" max="3" width="15.625" style="101"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365</v>
      </c>
    </row>
    <row r="2" ht="26.25" customHeight="1" spans="1:49">
      <c r="A2" s="50" t="s">
        <v>355</v>
      </c>
      <c r="B2" s="102"/>
      <c r="C2" s="102"/>
      <c r="D2" s="50"/>
      <c r="E2" s="51"/>
      <c r="F2" s="51"/>
      <c r="G2" s="51"/>
      <c r="H2" s="51"/>
      <c r="I2" s="51"/>
      <c r="J2" s="51"/>
      <c r="K2" s="51"/>
      <c r="L2" s="116"/>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3"/>
      <c r="C3" s="104" t="s">
        <v>63</v>
      </c>
      <c r="D3" s="105" t="s">
        <v>64</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65</v>
      </c>
      <c r="B4" s="93" t="s">
        <v>67</v>
      </c>
      <c r="C4" s="93" t="s">
        <v>319</v>
      </c>
      <c r="D4" s="107" t="s">
        <v>320</v>
      </c>
      <c r="E4" s="55"/>
      <c r="F4" s="55"/>
      <c r="G4" s="55"/>
      <c r="H4" s="55"/>
      <c r="I4" s="55"/>
      <c r="J4" s="55"/>
      <c r="K4" s="55"/>
      <c r="L4" s="118"/>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8"/>
      <c r="C5" s="108"/>
      <c r="D5" s="10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268</v>
      </c>
      <c r="B6" s="111"/>
      <c r="C6" s="111"/>
      <c r="D6" s="11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269</v>
      </c>
      <c r="B7" s="111"/>
      <c r="C7" s="111"/>
      <c r="D7" s="112"/>
    </row>
    <row r="8" s="70" customFormat="1" ht="24.95" customHeight="1" spans="1:4">
      <c r="A8" s="110" t="s">
        <v>270</v>
      </c>
      <c r="B8" s="113"/>
      <c r="C8" s="113"/>
      <c r="D8" s="113"/>
    </row>
    <row r="9" s="70" customFormat="1" ht="24.95" customHeight="1" spans="1:4">
      <c r="A9" s="110" t="s">
        <v>271</v>
      </c>
      <c r="B9" s="113"/>
      <c r="C9" s="113"/>
      <c r="D9" s="113"/>
    </row>
    <row r="10" s="70" customFormat="1" ht="21" customHeight="1" spans="1:4">
      <c r="A10" s="114" t="s">
        <v>356</v>
      </c>
      <c r="B10" s="115"/>
      <c r="C10" s="115"/>
      <c r="D10" s="11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17" sqref="C17"/>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366</v>
      </c>
      <c r="B1" s="91"/>
      <c r="C1" s="91"/>
    </row>
    <row r="2" customHeight="1" spans="1:3">
      <c r="A2" s="100" t="s">
        <v>367</v>
      </c>
      <c r="B2" s="100"/>
      <c r="C2" s="100"/>
    </row>
    <row r="3" customHeight="1" spans="1:3">
      <c r="A3" s="100"/>
      <c r="B3" s="100"/>
      <c r="C3" s="100"/>
    </row>
    <row r="4" customHeight="1" spans="1:3">
      <c r="A4" s="100"/>
      <c r="B4" s="100"/>
      <c r="C4" s="100"/>
    </row>
    <row r="5" customHeight="1" spans="1:3">
      <c r="A5" s="100"/>
      <c r="B5" s="100"/>
      <c r="C5" s="100"/>
    </row>
    <row r="6" ht="15" customHeight="1" spans="1:3">
      <c r="A6" s="100"/>
      <c r="B6" s="100"/>
      <c r="C6" s="100"/>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workbookViewId="0">
      <selection activeCell="A11" sqref="A11"/>
    </sheetView>
  </sheetViews>
  <sheetFormatPr defaultColWidth="6.75" defaultRowHeight="11.25"/>
  <cols>
    <col min="1" max="1" width="37.9916666666667" style="49" customWidth="1"/>
    <col min="2" max="4" width="15.625" style="49" customWidth="1"/>
    <col min="5" max="45" width="9" style="49" customWidth="1"/>
    <col min="46" max="16384" width="6.75" style="49"/>
  </cols>
  <sheetData>
    <row r="1" ht="19.5" customHeight="1" spans="1:1">
      <c r="A1" s="4" t="s">
        <v>368</v>
      </c>
    </row>
    <row r="2" ht="30.7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274</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277</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ht="14.25" spans="1:1">
      <c r="A11" s="99" t="s">
        <v>364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C16" sqref="C16"/>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369</v>
      </c>
      <c r="B1" s="91"/>
      <c r="C1" s="91"/>
    </row>
    <row r="2" customHeight="1" spans="1:3">
      <c r="A2" s="92" t="s">
        <v>370</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A2" sqref="A2:D2"/>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371</v>
      </c>
    </row>
    <row r="2" ht="24" customHeight="1" spans="1:49">
      <c r="A2" s="71" t="s">
        <v>372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373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1.25"/>
  <cols>
    <col min="1" max="1" width="41.1833333333333" style="49" customWidth="1"/>
    <col min="2" max="4" width="14.625" style="49" customWidth="1"/>
    <col min="5" max="45" width="9" style="49" customWidth="1"/>
    <col min="46" max="16384" width="6.75" style="49"/>
  </cols>
  <sheetData>
    <row r="1" ht="19.5" customHeight="1" spans="1:1">
      <c r="A1" s="4" t="s">
        <v>375</v>
      </c>
    </row>
    <row r="2" ht="31.5" customHeight="1" spans="1:45">
      <c r="A2" s="50" t="s">
        <v>376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373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377</v>
      </c>
      <c r="B1" s="45"/>
      <c r="C1" s="45"/>
      <c r="D1" s="46"/>
    </row>
    <row r="2" ht="57.95" customHeight="1" spans="1:4">
      <c r="A2" s="47" t="s">
        <v>378</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9" sqref="A9:G9"/>
    </sheetView>
  </sheetViews>
  <sheetFormatPr defaultColWidth="10" defaultRowHeight="14.25" outlineLevelCol="6"/>
  <cols>
    <col min="1" max="1" width="30.725" style="15" customWidth="1"/>
    <col min="2" max="6" width="10.875" style="15" customWidth="1"/>
    <col min="7" max="7" width="10.25" style="15" customWidth="1"/>
    <col min="8" max="9" width="9.75" style="15" customWidth="1"/>
    <col min="10" max="16384" width="10" style="15"/>
  </cols>
  <sheetData>
    <row r="1" s="13" customFormat="1" ht="27.2" customHeight="1" spans="1:2">
      <c r="A1" s="4" t="s">
        <v>379</v>
      </c>
      <c r="B1" s="4"/>
    </row>
    <row r="2" s="14" customFormat="1" ht="28.7" customHeight="1" spans="1:7">
      <c r="A2" s="16" t="s">
        <v>380</v>
      </c>
      <c r="B2" s="16"/>
      <c r="C2" s="16"/>
      <c r="D2" s="16"/>
      <c r="E2" s="16"/>
      <c r="F2" s="16"/>
      <c r="G2" s="16"/>
    </row>
    <row r="3" customHeight="1" spans="1:7">
      <c r="A3" s="24"/>
      <c r="B3" s="24"/>
      <c r="G3" s="17" t="s">
        <v>381</v>
      </c>
    </row>
    <row r="4" ht="21.95" customHeight="1" spans="1:7">
      <c r="A4" s="18" t="s">
        <v>382</v>
      </c>
      <c r="B4" s="18" t="s">
        <v>383</v>
      </c>
      <c r="C4" s="18"/>
      <c r="D4" s="18"/>
      <c r="E4" s="18" t="s">
        <v>384</v>
      </c>
      <c r="F4" s="18"/>
      <c r="G4" s="18"/>
    </row>
    <row r="5" ht="21.95" customHeight="1" spans="1:7">
      <c r="A5" s="18"/>
      <c r="B5" s="39"/>
      <c r="C5" s="18" t="s">
        <v>385</v>
      </c>
      <c r="D5" s="18" t="s">
        <v>386</v>
      </c>
      <c r="E5" s="39"/>
      <c r="F5" s="18" t="s">
        <v>385</v>
      </c>
      <c r="G5" s="18" t="s">
        <v>386</v>
      </c>
    </row>
    <row r="6" ht="21.95" customHeight="1" spans="1:7">
      <c r="A6" s="18" t="s">
        <v>387</v>
      </c>
      <c r="B6" s="18" t="s">
        <v>388</v>
      </c>
      <c r="C6" s="18" t="s">
        <v>389</v>
      </c>
      <c r="D6" s="18" t="s">
        <v>390</v>
      </c>
      <c r="E6" s="18" t="s">
        <v>391</v>
      </c>
      <c r="F6" s="18" t="s">
        <v>392</v>
      </c>
      <c r="G6" s="18" t="s">
        <v>393</v>
      </c>
    </row>
    <row r="7" s="38" customFormat="1" ht="21" customHeight="1" spans="1:7">
      <c r="A7" s="40" t="s">
        <v>394</v>
      </c>
      <c r="B7" s="41"/>
      <c r="C7" s="41"/>
      <c r="D7" s="42"/>
      <c r="E7" s="41"/>
      <c r="F7" s="41"/>
      <c r="G7" s="43"/>
    </row>
    <row r="8" spans="1:7">
      <c r="A8" s="24" t="s">
        <v>395</v>
      </c>
      <c r="B8" s="24"/>
      <c r="C8" s="24"/>
      <c r="D8" s="24"/>
      <c r="E8" s="24"/>
      <c r="F8" s="24"/>
      <c r="G8" s="24"/>
    </row>
    <row r="9" spans="1:7">
      <c r="A9" s="24" t="s">
        <v>396</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17" sqref="A17:C17"/>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397</v>
      </c>
      <c r="B1" s="26"/>
    </row>
    <row r="2" s="14" customFormat="1" ht="47.1" customHeight="1" spans="1:3">
      <c r="A2" s="27" t="s">
        <v>398</v>
      </c>
      <c r="B2" s="27"/>
      <c r="C2" s="27"/>
    </row>
    <row r="3" ht="26.1" customHeight="1" spans="1:3">
      <c r="A3" s="28"/>
      <c r="B3" s="28"/>
      <c r="C3" s="29" t="s">
        <v>381</v>
      </c>
    </row>
    <row r="4" ht="47.1" customHeight="1" spans="1:3">
      <c r="A4" s="18" t="s">
        <v>65</v>
      </c>
      <c r="B4" s="18" t="s">
        <v>399</v>
      </c>
      <c r="C4" s="18" t="s">
        <v>400</v>
      </c>
    </row>
    <row r="5" ht="42" customHeight="1" spans="1:3">
      <c r="A5" s="30" t="s">
        <v>401</v>
      </c>
      <c r="B5" s="31"/>
      <c r="C5" s="31"/>
    </row>
    <row r="6" ht="42" customHeight="1" spans="1:3">
      <c r="A6" s="30" t="s">
        <v>402</v>
      </c>
      <c r="B6" s="31"/>
      <c r="C6" s="31"/>
    </row>
    <row r="7" ht="42" customHeight="1" spans="1:3">
      <c r="A7" s="30" t="s">
        <v>403</v>
      </c>
      <c r="B7" s="31"/>
      <c r="C7" s="31"/>
    </row>
    <row r="8" ht="42" customHeight="1" spans="1:3">
      <c r="A8" s="30" t="s">
        <v>404</v>
      </c>
      <c r="B8" s="31"/>
      <c r="C8" s="31"/>
    </row>
    <row r="9" ht="42" customHeight="1" spans="1:5">
      <c r="A9" s="30" t="s">
        <v>405</v>
      </c>
      <c r="B9" s="31"/>
      <c r="C9" s="31"/>
      <c r="E9" s="34"/>
    </row>
    <row r="10" ht="42" customHeight="1" spans="1:3">
      <c r="A10" s="30" t="s">
        <v>406</v>
      </c>
      <c r="B10" s="31"/>
      <c r="C10" s="35"/>
    </row>
    <row r="11" ht="42" customHeight="1" spans="1:3">
      <c r="A11" s="30" t="s">
        <v>407</v>
      </c>
      <c r="B11" s="31"/>
      <c r="C11" s="31"/>
    </row>
    <row r="12" ht="42" customHeight="1" spans="1:3">
      <c r="A12" s="30" t="s">
        <v>408</v>
      </c>
      <c r="B12" s="32"/>
      <c r="C12" s="35"/>
    </row>
    <row r="13" ht="42" customHeight="1" spans="1:3">
      <c r="A13" s="30" t="s">
        <v>409</v>
      </c>
      <c r="B13" s="32"/>
      <c r="C13" s="35"/>
    </row>
    <row r="14" ht="42" customHeight="1" spans="1:5">
      <c r="A14" s="30" t="s">
        <v>410</v>
      </c>
      <c r="B14" s="32"/>
      <c r="C14" s="31"/>
      <c r="E14" s="36"/>
    </row>
    <row r="15" ht="42" customHeight="1" spans="1:3">
      <c r="A15" s="30" t="s">
        <v>411</v>
      </c>
      <c r="B15" s="32"/>
      <c r="C15" s="32"/>
    </row>
    <row r="16" ht="42" customHeight="1" spans="1:3">
      <c r="A16" s="30" t="s">
        <v>412</v>
      </c>
      <c r="B16" s="32"/>
      <c r="C16" s="32"/>
    </row>
    <row r="17" ht="48" customHeight="1" spans="1:3">
      <c r="A17" s="37" t="s">
        <v>413</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4" workbookViewId="0">
      <selection activeCell="A12" sqref="A12:C12"/>
    </sheetView>
  </sheetViews>
  <sheetFormatPr defaultColWidth="10" defaultRowHeight="14.25" outlineLevelCol="2"/>
  <cols>
    <col min="1" max="1" width="46.85" style="15" customWidth="1"/>
    <col min="2" max="2" width="21.5" style="15" customWidth="1"/>
    <col min="3" max="3" width="16.375" style="15" customWidth="1"/>
    <col min="4" max="4" width="9.75" style="15" customWidth="1"/>
    <col min="5" max="16384" width="10" style="15"/>
  </cols>
  <sheetData>
    <row r="1" s="13" customFormat="1" ht="18" customHeight="1" spans="1:1">
      <c r="A1" s="26" t="s">
        <v>414</v>
      </c>
    </row>
    <row r="2" s="14" customFormat="1" ht="42.95" customHeight="1" spans="1:3">
      <c r="A2" s="27" t="s">
        <v>415</v>
      </c>
      <c r="B2" s="27"/>
      <c r="C2" s="27"/>
    </row>
    <row r="3" ht="21" customHeight="1" spans="1:3">
      <c r="A3" s="28"/>
      <c r="B3" s="28"/>
      <c r="C3" s="29" t="s">
        <v>381</v>
      </c>
    </row>
    <row r="4" ht="42.95" customHeight="1" spans="1:3">
      <c r="A4" s="18" t="s">
        <v>65</v>
      </c>
      <c r="B4" s="18" t="s">
        <v>399</v>
      </c>
      <c r="C4" s="18" t="s">
        <v>400</v>
      </c>
    </row>
    <row r="5" ht="58.5" customHeight="1" spans="1:3">
      <c r="A5" s="30" t="s">
        <v>416</v>
      </c>
      <c r="B5" s="31"/>
      <c r="C5" s="31"/>
    </row>
    <row r="6" ht="58.5" customHeight="1" spans="1:3">
      <c r="A6" s="30" t="s">
        <v>417</v>
      </c>
      <c r="B6" s="31"/>
      <c r="C6" s="31"/>
    </row>
    <row r="7" ht="58.5" customHeight="1" spans="1:3">
      <c r="A7" s="30" t="s">
        <v>418</v>
      </c>
      <c r="B7" s="31"/>
      <c r="C7" s="31"/>
    </row>
    <row r="8" ht="58.5" customHeight="1" spans="1:3">
      <c r="A8" s="30" t="s">
        <v>419</v>
      </c>
      <c r="B8" s="31"/>
      <c r="C8" s="31"/>
    </row>
    <row r="9" ht="58.5" customHeight="1" spans="1:3">
      <c r="A9" s="30" t="s">
        <v>420</v>
      </c>
      <c r="B9" s="31"/>
      <c r="C9" s="31"/>
    </row>
    <row r="10" ht="58.5" customHeight="1" spans="1:3">
      <c r="A10" s="30" t="s">
        <v>421</v>
      </c>
      <c r="B10" s="32"/>
      <c r="C10" s="32"/>
    </row>
    <row r="11" ht="58.5" customHeight="1" spans="1:3">
      <c r="A11" s="30" t="s">
        <v>422</v>
      </c>
      <c r="B11" s="32"/>
      <c r="C11" s="32"/>
    </row>
    <row r="12" ht="45" customHeight="1" spans="1:3">
      <c r="A12" s="28" t="s">
        <v>423</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F8" sqref="F8"/>
    </sheetView>
  </sheetViews>
  <sheetFormatPr defaultColWidth="10" defaultRowHeight="14.25" outlineLevelCol="3"/>
  <cols>
    <col min="1" max="1" width="39.85" style="15" customWidth="1"/>
    <col min="2" max="2" width="19" style="15" customWidth="1"/>
    <col min="3" max="3" width="25.875" style="15" customWidth="1"/>
    <col min="4" max="4" width="9.75" style="15" customWidth="1"/>
    <col min="5" max="16384" width="10" style="15"/>
  </cols>
  <sheetData>
    <row r="1" s="13" customFormat="1" ht="24" customHeight="1" spans="1:1">
      <c r="A1" s="4" t="s">
        <v>424</v>
      </c>
    </row>
    <row r="2" s="14" customFormat="1" ht="45" customHeight="1" spans="1:3">
      <c r="A2" s="16" t="s">
        <v>425</v>
      </c>
      <c r="B2" s="16"/>
      <c r="C2" s="16"/>
    </row>
    <row r="3" ht="24" customHeight="1" spans="3:3">
      <c r="C3" s="17" t="s">
        <v>381</v>
      </c>
    </row>
    <row r="4" ht="28.5" customHeight="1" spans="1:3">
      <c r="A4" s="18" t="s">
        <v>65</v>
      </c>
      <c r="B4" s="18" t="s">
        <v>426</v>
      </c>
      <c r="C4" s="18" t="s">
        <v>427</v>
      </c>
    </row>
    <row r="5" ht="28.5" customHeight="1" spans="1:3">
      <c r="A5" s="19" t="s">
        <v>428</v>
      </c>
      <c r="B5" s="20" t="s">
        <v>429</v>
      </c>
      <c r="C5" s="21"/>
    </row>
    <row r="6" ht="28.5" customHeight="1" spans="1:3">
      <c r="A6" s="19" t="s">
        <v>430</v>
      </c>
      <c r="B6" s="20" t="s">
        <v>389</v>
      </c>
      <c r="C6" s="21"/>
    </row>
    <row r="7" ht="28.5" customHeight="1" spans="1:3">
      <c r="A7" s="19" t="s">
        <v>431</v>
      </c>
      <c r="B7" s="20" t="s">
        <v>390</v>
      </c>
      <c r="C7" s="21"/>
    </row>
    <row r="8" ht="28.5" customHeight="1" spans="1:3">
      <c r="A8" s="19" t="s">
        <v>432</v>
      </c>
      <c r="B8" s="20" t="s">
        <v>433</v>
      </c>
      <c r="C8" s="21"/>
    </row>
    <row r="9" ht="28.5" customHeight="1" spans="1:3">
      <c r="A9" s="19" t="s">
        <v>431</v>
      </c>
      <c r="B9" s="20" t="s">
        <v>392</v>
      </c>
      <c r="C9" s="21"/>
    </row>
    <row r="10" ht="28.5" customHeight="1" spans="1:3">
      <c r="A10" s="19" t="s">
        <v>434</v>
      </c>
      <c r="B10" s="20" t="s">
        <v>435</v>
      </c>
      <c r="C10" s="21"/>
    </row>
    <row r="11" ht="28.5" customHeight="1" spans="1:3">
      <c r="A11" s="19" t="s">
        <v>430</v>
      </c>
      <c r="B11" s="20" t="s">
        <v>436</v>
      </c>
      <c r="C11" s="21"/>
    </row>
    <row r="12" ht="28.5" customHeight="1" spans="1:3">
      <c r="A12" s="19" t="s">
        <v>432</v>
      </c>
      <c r="B12" s="20" t="s">
        <v>437</v>
      </c>
      <c r="C12" s="21"/>
    </row>
    <row r="13" ht="28.5" customHeight="1" spans="1:3">
      <c r="A13" s="19" t="s">
        <v>438</v>
      </c>
      <c r="B13" s="20" t="s">
        <v>439</v>
      </c>
      <c r="C13" s="21"/>
    </row>
    <row r="14" ht="28.5" customHeight="1" spans="1:3">
      <c r="A14" s="19" t="s">
        <v>430</v>
      </c>
      <c r="B14" s="20" t="s">
        <v>440</v>
      </c>
      <c r="C14" s="22"/>
    </row>
    <row r="15" ht="28.5" customHeight="1" spans="1:3">
      <c r="A15" s="19" t="s">
        <v>432</v>
      </c>
      <c r="B15" s="20" t="s">
        <v>441</v>
      </c>
      <c r="C15" s="22"/>
    </row>
    <row r="16" ht="28.5" customHeight="1" spans="1:3">
      <c r="A16" s="19" t="s">
        <v>442</v>
      </c>
      <c r="B16" s="20" t="s">
        <v>443</v>
      </c>
      <c r="C16" s="23"/>
    </row>
    <row r="17" ht="28.5" customHeight="1" spans="1:3">
      <c r="A17" s="19" t="s">
        <v>430</v>
      </c>
      <c r="B17" s="20" t="s">
        <v>444</v>
      </c>
      <c r="C17" s="23"/>
    </row>
    <row r="18" ht="28.5" customHeight="1" spans="1:3">
      <c r="A18" s="19" t="s">
        <v>445</v>
      </c>
      <c r="B18" s="20"/>
      <c r="C18" s="23"/>
    </row>
    <row r="19" ht="28.5" customHeight="1" spans="1:3">
      <c r="A19" s="19" t="s">
        <v>446</v>
      </c>
      <c r="B19" s="20" t="s">
        <v>447</v>
      </c>
      <c r="C19" s="23"/>
    </row>
    <row r="20" ht="28.5" customHeight="1" spans="1:3">
      <c r="A20" s="19" t="s">
        <v>432</v>
      </c>
      <c r="B20" s="20" t="s">
        <v>448</v>
      </c>
      <c r="C20" s="23"/>
    </row>
    <row r="21" ht="28.5" customHeight="1" spans="1:3">
      <c r="A21" s="19" t="s">
        <v>445</v>
      </c>
      <c r="B21" s="20"/>
      <c r="C21" s="23"/>
    </row>
    <row r="22" ht="28.5" customHeight="1" spans="1:3">
      <c r="A22" s="19" t="s">
        <v>449</v>
      </c>
      <c r="B22" s="20" t="s">
        <v>450</v>
      </c>
      <c r="C22" s="23"/>
    </row>
    <row r="23" ht="28.5" customHeight="1" spans="1:3">
      <c r="A23" s="19" t="s">
        <v>451</v>
      </c>
      <c r="B23" s="20" t="s">
        <v>452</v>
      </c>
      <c r="C23" s="23"/>
    </row>
    <row r="24" ht="28.5" customHeight="1" spans="1:3">
      <c r="A24" s="19" t="s">
        <v>430</v>
      </c>
      <c r="B24" s="20" t="s">
        <v>453</v>
      </c>
      <c r="C24" s="22"/>
    </row>
    <row r="25" ht="28.5" customHeight="1" spans="1:3">
      <c r="A25" s="19" t="s">
        <v>432</v>
      </c>
      <c r="B25" s="20" t="s">
        <v>454</v>
      </c>
      <c r="C25" s="23"/>
    </row>
    <row r="26" ht="43.5" customHeight="1" spans="1:3">
      <c r="A26" s="24" t="s">
        <v>455</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14" sqref="A14:C14"/>
    </sheetView>
  </sheetViews>
  <sheetFormatPr defaultColWidth="10" defaultRowHeight="14.25" outlineLevelCol="2"/>
  <cols>
    <col min="1" max="1" width="46.325" style="3" customWidth="1"/>
    <col min="2" max="2" width="17.5" style="3" customWidth="1"/>
    <col min="3" max="3" width="21.25" style="3" customWidth="1"/>
    <col min="4" max="4" width="9.75" style="3" customWidth="1"/>
    <col min="5" max="16384" width="10" style="3"/>
  </cols>
  <sheetData>
    <row r="1" s="1" customFormat="1" ht="21" customHeight="1" spans="1:3">
      <c r="A1" s="4" t="s">
        <v>456</v>
      </c>
      <c r="B1" s="5"/>
      <c r="C1" s="5"/>
    </row>
    <row r="2" s="2" customFormat="1" ht="42" customHeight="1" spans="1:3">
      <c r="A2" s="6" t="s">
        <v>457</v>
      </c>
      <c r="B2" s="6"/>
      <c r="C2" s="6"/>
    </row>
    <row r="3" ht="22.5" customHeight="1" spans="2:3">
      <c r="B3" s="7"/>
      <c r="C3" s="8" t="s">
        <v>381</v>
      </c>
    </row>
    <row r="4" ht="57.75" customHeight="1" spans="1:3">
      <c r="A4" s="9" t="s">
        <v>458</v>
      </c>
      <c r="B4" s="9" t="s">
        <v>426</v>
      </c>
      <c r="C4" s="9" t="s">
        <v>427</v>
      </c>
    </row>
    <row r="5" ht="45" customHeight="1" spans="1:3">
      <c r="A5" s="10" t="s">
        <v>459</v>
      </c>
      <c r="B5" s="11" t="s">
        <v>388</v>
      </c>
      <c r="C5" s="12"/>
    </row>
    <row r="6" ht="45" customHeight="1" spans="1:3">
      <c r="A6" s="10" t="s">
        <v>460</v>
      </c>
      <c r="B6" s="11" t="s">
        <v>389</v>
      </c>
      <c r="C6" s="12"/>
    </row>
    <row r="7" ht="45" customHeight="1" spans="1:3">
      <c r="A7" s="10" t="s">
        <v>461</v>
      </c>
      <c r="B7" s="11" t="s">
        <v>390</v>
      </c>
      <c r="C7" s="12"/>
    </row>
    <row r="8" ht="45" customHeight="1" spans="1:3">
      <c r="A8" s="10" t="s">
        <v>462</v>
      </c>
      <c r="B8" s="11" t="s">
        <v>391</v>
      </c>
      <c r="C8" s="12"/>
    </row>
    <row r="9" ht="45" customHeight="1" spans="1:3">
      <c r="A9" s="10" t="s">
        <v>460</v>
      </c>
      <c r="B9" s="11" t="s">
        <v>392</v>
      </c>
      <c r="C9" s="12"/>
    </row>
    <row r="10" ht="45" customHeight="1" spans="1:3">
      <c r="A10" s="10" t="s">
        <v>461</v>
      </c>
      <c r="B10" s="11" t="s">
        <v>393</v>
      </c>
      <c r="C10" s="12"/>
    </row>
    <row r="11" ht="57.75" customHeight="1" spans="1:3">
      <c r="A11" s="10" t="s">
        <v>463</v>
      </c>
      <c r="B11" s="11" t="s">
        <v>464</v>
      </c>
      <c r="C11" s="12"/>
    </row>
    <row r="12" ht="57.75" customHeight="1" spans="1:3">
      <c r="A12" s="10" t="s">
        <v>460</v>
      </c>
      <c r="B12" s="11" t="s">
        <v>437</v>
      </c>
      <c r="C12" s="12"/>
    </row>
    <row r="13" ht="57.75" customHeight="1" spans="1:3">
      <c r="A13" s="10" t="s">
        <v>461</v>
      </c>
      <c r="B13" s="11" t="s">
        <v>465</v>
      </c>
      <c r="C13" s="12"/>
    </row>
    <row r="14" ht="41.45" customHeight="1" spans="1:3">
      <c r="A14" s="7" t="s">
        <v>466</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1-2024高新区（综保区）公共收入</vt:lpstr>
      <vt:lpstr>2-2024高新区（综保区）公共支出</vt:lpstr>
      <vt:lpstr>3-2024高新区（综保区）公共收入</vt:lpstr>
      <vt:lpstr>表3说明</vt:lpstr>
      <vt:lpstr>4-2024高新区（综保区）公共支出</vt:lpstr>
      <vt:lpstr>表4说明 </vt:lpstr>
      <vt:lpstr>5-2024公共转移支付收入</vt:lpstr>
      <vt:lpstr>6-2024公共转移支付支出</vt:lpstr>
      <vt:lpstr>7-2024高新区（综保区）基金收入</vt:lpstr>
      <vt:lpstr>8-2024高新区（综保区）基金支出</vt:lpstr>
      <vt:lpstr>9-2024高新区（综保区）基金收入</vt:lpstr>
      <vt:lpstr>表9说明</vt:lpstr>
      <vt:lpstr>10-2024高新区（综保区）基金支出</vt:lpstr>
      <vt:lpstr>表10说明</vt:lpstr>
      <vt:lpstr>11-2024高新区（综保区）国资收入</vt:lpstr>
      <vt:lpstr>12-2024高新区（综保区）国资支出</vt:lpstr>
      <vt:lpstr>13-2024高新区（综保区）国资收入</vt:lpstr>
      <vt:lpstr>表13说明</vt:lpstr>
      <vt:lpstr>14-2024高新区(综保区）国资支出</vt:lpstr>
      <vt:lpstr>表14说明</vt:lpstr>
      <vt:lpstr>15-2024社保收入</vt:lpstr>
      <vt:lpstr>16-2024社保支出</vt:lpstr>
      <vt:lpstr>表15-16说明</vt:lpstr>
      <vt:lpstr>17-2025高新区（综保区）公共收入</vt:lpstr>
      <vt:lpstr>18-2025高新区（综保区）公共支出</vt:lpstr>
      <vt:lpstr>19-2025高新区（综保区）公共收入</vt:lpstr>
      <vt:lpstr>表19说明</vt:lpstr>
      <vt:lpstr>20-2025高新区（综保区）公共支出</vt:lpstr>
      <vt:lpstr>表20说明</vt:lpstr>
      <vt:lpstr>21-2025公共转移支付收入</vt:lpstr>
      <vt:lpstr>22-2025公共转移支付支出</vt:lpstr>
      <vt:lpstr>23-2025高新区（综保区）基金收入</vt:lpstr>
      <vt:lpstr>24-2025高新区（综保区）基金支出</vt:lpstr>
      <vt:lpstr>25-2025高新区（综保区）基金收入 </vt:lpstr>
      <vt:lpstr>表25说明</vt:lpstr>
      <vt:lpstr>26-2025高新区（综保区）基金支出 </vt:lpstr>
      <vt:lpstr>表26说明</vt:lpstr>
      <vt:lpstr>27-2025高新区（综保区）国资收入</vt:lpstr>
      <vt:lpstr>28-2025高新区（综保区）国资支出</vt:lpstr>
      <vt:lpstr>29-2025高新区（综保区）国资收入</vt:lpstr>
      <vt:lpstr>表29说明</vt:lpstr>
      <vt:lpstr>30-2025高新区（综保区）国资支出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37-2025年债务预算收支安排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静怡</cp:lastModifiedBy>
  <dcterms:created xsi:type="dcterms:W3CDTF">2015-06-05T18:19:00Z</dcterms:created>
  <dcterms:modified xsi:type="dcterms:W3CDTF">2025-03-24T08:28:00Z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322F88335BDC44BA874EA01618AC041A_12</vt:lpwstr>
  </property>
</Properties>
</file>