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4175" tabRatio="928" activeTab="4"/>
  </bookViews>
  <sheets>
    <sheet name="封面" sheetId="1" r:id="rId1"/>
    <sheet name="ML" sheetId="2" r:id="rId2"/>
    <sheet name="01" sheetId="3" r:id="rId3"/>
    <sheet name="02" sheetId="4" r:id="rId4"/>
    <sheet name="03" sheetId="5" r:id="rId5"/>
    <sheet name="03说明" sheetId="6" r:id="rId6"/>
    <sheet name="04" sheetId="7" r:id="rId7"/>
    <sheet name="05" sheetId="8" r:id="rId8"/>
    <sheet name="06" sheetId="9" r:id="rId9"/>
    <sheet name="07" sheetId="10" r:id="rId10"/>
    <sheet name="08" sheetId="11" r:id="rId11"/>
    <sheet name="06说明" sheetId="12" r:id="rId12"/>
    <sheet name="09" sheetId="13" r:id="rId13"/>
    <sheet name="09说明" sheetId="14" r:id="rId14"/>
    <sheet name="10" sheetId="15" r:id="rId15"/>
    <sheet name="11" sheetId="16" r:id="rId16"/>
    <sheet name="12" sheetId="17" r:id="rId17"/>
    <sheet name="13" sheetId="18" r:id="rId18"/>
    <sheet name="14" sheetId="19" r:id="rId19"/>
    <sheet name="14说明 " sheetId="20" r:id="rId20"/>
    <sheet name="15" sheetId="21" r:id="rId21"/>
    <sheet name="16" sheetId="22" r:id="rId22"/>
    <sheet name="17" sheetId="23" r:id="rId23"/>
    <sheet name="18" sheetId="24" r:id="rId24"/>
    <sheet name="19" sheetId="25" r:id="rId25"/>
    <sheet name="20" sheetId="26" r:id="rId26"/>
    <sheet name="21" sheetId="27" r:id="rId27"/>
    <sheet name="部门整体绩效自评表" sheetId="28" r:id="rId28"/>
    <sheet name="重点项目绩效自评表" sheetId="29" r:id="rId29"/>
    <sheet name="项目绩效自评表" sheetId="30" r:id="rId30"/>
  </sheets>
  <definedNames>
    <definedName name="_xlnm._FilterDatabase" localSheetId="6" hidden="1">'04'!$A$6:$B$53</definedName>
    <definedName name="_xlnm._FilterDatabase" localSheetId="7" hidden="1">'05'!$A$6:$B$39</definedName>
    <definedName name="_xlnm._FilterDatabase" localSheetId="12" hidden="1">'09'!#REF!</definedName>
    <definedName name="_xlnm._FilterDatabase" localSheetId="22" hidden="1">'17'!$A$5:$G$28</definedName>
    <definedName name="_xlnm._FilterDatabase" localSheetId="26" hidden="1">'21'!$A$5:$D$30</definedName>
    <definedName name="fa">#REF!</definedName>
    <definedName name="_xlnm.Print_Area" localSheetId="4">'03'!$A$1:$P$41</definedName>
    <definedName name="_xlnm.Print_Area" localSheetId="5">'03说明'!$A$1:$A$3</definedName>
    <definedName name="_xlnm.Print_Area" localSheetId="6">'04'!$A$1:$B$53</definedName>
    <definedName name="_xlnm.Print_Area" localSheetId="7">'05'!$A$1:$B$39</definedName>
    <definedName name="_xlnm.Print_Area" localSheetId="12">'09'!$A$1:$P$21</definedName>
    <definedName name="_xlnm.Print_Area" localSheetId="20">'15'!$A$1:$J$35</definedName>
    <definedName name="_xlnm.Print_Area" localSheetId="23">'18'!$A$1:$H$24</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comments1.xml><?xml version="1.0" encoding="utf-8"?>
<comments xmlns="http://schemas.openxmlformats.org/spreadsheetml/2006/main">
  <authors>
    <author>作者</author>
  </authors>
  <commentList>
    <comment ref="A12" authorId="0">
      <text>
        <r>
          <rPr>
            <sz val="9"/>
            <rFont val="宋体"/>
            <charset val="134"/>
          </rPr>
          <t xml:space="preserve">乡财科增加插入项目
</t>
        </r>
      </text>
    </comment>
  </commentList>
</comments>
</file>

<file path=xl/sharedStrings.xml><?xml version="1.0" encoding="utf-8"?>
<sst xmlns="http://schemas.openxmlformats.org/spreadsheetml/2006/main" count="1159" uniqueCount="674">
  <si>
    <t>附件</t>
  </si>
  <si>
    <t>重庆市涪陵区新妙镇2022年决算</t>
  </si>
  <si>
    <t>2023年9月</t>
  </si>
  <si>
    <t>目      录</t>
  </si>
  <si>
    <t>表1：</t>
  </si>
  <si>
    <t xml:space="preserve"> 2022年涪陵区新妙镇收入决算表……………………………………………………………………………1</t>
  </si>
  <si>
    <t>表2：</t>
  </si>
  <si>
    <t xml:space="preserve"> 2022年涪陵区新妙镇支出决算表……………………………………………………………………………2</t>
  </si>
  <si>
    <t>表3：</t>
  </si>
  <si>
    <t xml:space="preserve"> 2022年度涪陵区新妙镇一般公共预算收支决算表……………………………………………………………3</t>
  </si>
  <si>
    <t xml:space="preserve"> 关于2022年一般公共预算收支决算的说明…………………………………………………………4</t>
  </si>
  <si>
    <t>表4：</t>
  </si>
  <si>
    <t xml:space="preserve"> 2022年度涪陵区新妙镇一般公共预算本级支出决算表（按功能分类科目）………………………………5</t>
  </si>
  <si>
    <t>表5：</t>
  </si>
  <si>
    <t xml:space="preserve"> 2022年涪陵区新妙镇一般公共预算基本支出决算表（按经济分类科目）…………………………………17</t>
  </si>
  <si>
    <t>表6：</t>
  </si>
  <si>
    <t xml:space="preserve"> 2022年涪陵区新妙镇一般公共预算转移性收支决算表………………………………………………………19</t>
  </si>
  <si>
    <t>表7：</t>
  </si>
  <si>
    <t xml:space="preserve"> 2022年涪陵区新妙镇一般公共预算转移支付决算表（分地区）……………………………………………20</t>
  </si>
  <si>
    <t>表8：</t>
  </si>
  <si>
    <t xml:space="preserve"> 2022年涪陵区新妙镇一般公共预算转移支付决算表（分项目）……………………………………………21</t>
  </si>
  <si>
    <t xml:space="preserve"> 关于2022年一般公共预算转移支付收支决算的说明………………………………………………22</t>
  </si>
  <si>
    <t>表9：</t>
  </si>
  <si>
    <t xml:space="preserve"> 2022年涪陵区新妙镇政府性基金预算收支决算表……………………………………………………………23</t>
  </si>
  <si>
    <t xml:space="preserve"> 关于2022年涪陵区新妙镇政府性基金预算收支决算的说明…………………………………………………24</t>
  </si>
  <si>
    <t>表10：</t>
  </si>
  <si>
    <t xml:space="preserve"> 2022年涪陵区新妙镇政府性基金预算支出本级支出决算表…………………………………………………25</t>
  </si>
  <si>
    <t>表11：</t>
  </si>
  <si>
    <t xml:space="preserve"> 2022年涪陵区新妙镇政府性基金预算转移支付收支决算表…………………………………………………26</t>
  </si>
  <si>
    <t>表12：</t>
  </si>
  <si>
    <t xml:space="preserve"> 2022年涪陵区新妙镇政府性基金预算转移支付收支决算表（分地区）……………………………………27</t>
  </si>
  <si>
    <t>表13：</t>
  </si>
  <si>
    <t xml:space="preserve"> 2022年涪陵区新妙镇政府性基金预算转移支付收支决算表（分项目）……………………………………28</t>
  </si>
  <si>
    <t>表14：</t>
  </si>
  <si>
    <t xml:space="preserve"> 2022年涪陵区新妙镇国有资本经营预算收支决算表 ……………………………………………………… 29</t>
  </si>
  <si>
    <t xml:space="preserve"> 关于2022年涪陵区新妙镇国有资本经营预算收支决算的说明………………………………………………30</t>
  </si>
  <si>
    <t>表15：</t>
  </si>
  <si>
    <t xml:space="preserve"> 2022年涪陵区新妙镇社会保险基金预算收支决算表 ………………………………………………………… 31</t>
  </si>
  <si>
    <t>表16：</t>
  </si>
  <si>
    <t xml:space="preserve"> 2022年涪陵区新妙镇地方政府债务限额及余额决算情况表 ………………………………………………… 32</t>
  </si>
  <si>
    <t>表17：</t>
  </si>
  <si>
    <t xml:space="preserve"> 2022年涪陵区新妙镇地方政府债券使用情况表 ……………………………………………………………… 33</t>
  </si>
  <si>
    <t>表18：</t>
  </si>
  <si>
    <t xml:space="preserve"> 2022年涪陵区新妙镇本级专项债券项目实施进度情况表………………………………………………………34</t>
  </si>
  <si>
    <t>表19：</t>
  </si>
  <si>
    <t xml:space="preserve"> 2022年涪陵区新妙镇地方政府债务相关情况表 ……………………………………………………………… 35</t>
  </si>
  <si>
    <t>表20：</t>
  </si>
  <si>
    <t xml:space="preserve"> 2022年涪陵区新妙镇地方政府债务指标表 …………………………………………………………………… 36</t>
  </si>
  <si>
    <t>表21：</t>
  </si>
  <si>
    <t xml:space="preserve"> 2022年涪陵区新妙镇基本建设支出决算表……………………………………………………………………37</t>
  </si>
  <si>
    <t>表1</t>
  </si>
  <si>
    <t>2022年涪陵区新妙镇收入决算表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</si>
  <si>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</si>
  <si>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</si>
  <si>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</si>
  <si>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</si>
  <si>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</si>
  <si>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</si>
  <si>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</si>
  <si>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</si>
  <si>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</si>
  <si>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</si>
  <si>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</si>
  <si>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</si>
  <si>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</si>
  <si>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</si>
  <si>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</si>
  <si>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</si>
  <si>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</si>
  <si>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</si>
  <si>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</si>
  <si>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</si>
  <si>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</si>
  <si>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</si>
  <si>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</si>
  <si>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</si>
  <si>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</si>
  <si>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</si>
  <si>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</si>
  <si>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</si>
  <si>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</si>
  <si>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</si>
  <si>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</si>
  <si>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</si>
  <si>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</si>
  <si>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2022年涪陵区新妙镇支出决算表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</si>
  <si>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</si>
  <si>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</si>
  <si>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</si>
  <si>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</si>
  <si>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</si>
  <si>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</si>
  <si>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</si>
  <si>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</si>
  <si>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</si>
  <si>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</si>
  <si>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</si>
  <si>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</si>
  <si>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</si>
  <si>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</si>
  <si>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</si>
  <si>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</si>
  <si>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</si>
  <si>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</si>
  <si>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</si>
  <si>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</si>
  <si>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</si>
  <si>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</si>
  <si>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</si>
  <si>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</si>
  <si>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</si>
  <si>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</si>
  <si>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</si>
  <si>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</si>
  <si>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2022年度涪陵区新妙镇一般公共预算收支决算表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</si>
  <si>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</si>
  <si>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</si>
  <si>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</si>
  <si>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</si>
  <si>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</si>
  <si>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</si>
  <si>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</si>
  <si>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</si>
  <si>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</si>
  <si>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</si>
  <si>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</si>
  <si>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</si>
  <si>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</si>
  <si>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</si>
  <si>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</si>
  <si>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</si>
  <si>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</si>
  <si>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</si>
  <si>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</si>
  <si>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</si>
  <si>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</si>
  <si>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</si>
  <si>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</si>
  <si>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</si>
  <si>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</si>
  <si>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</si>
  <si>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</si>
  <si>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</si>
  <si>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</si>
  <si>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</si>
  <si>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</si>
  <si>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</si>
  <si>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</si>
  <si>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</si>
  <si>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</si>
  <si>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</si>
  <si>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</si>
  <si>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</si>
  <si>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</si>
  <si>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</si>
  <si>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</si>
  <si>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</si>
  <si>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</si>
  <si>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</si>
  <si>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</si>
  <si>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三、地方政府一般债务还本支出</t>
  </si>
  <si>
    <t>四、区域间转移性收入</t>
  </si>
  <si>
    <t xml:space="preserve">    地方政府债券还本支出（本级财力）</t>
  </si>
  <si>
    <t>五、调入资金</t>
  </si>
  <si>
    <t xml:space="preserve">    地方政府债券还本支出（再融资）</t>
  </si>
  <si>
    <t xml:space="preserve">六、地方政府一般债务转贷收入 </t>
  </si>
  <si>
    <t xml:space="preserve">    地方政府外债借款还本支出（本级财力）</t>
  </si>
  <si>
    <t xml:space="preserve">    新增</t>
  </si>
  <si>
    <t>四、调出资金</t>
  </si>
  <si>
    <t xml:space="preserve">    再融资</t>
  </si>
  <si>
    <t>五、安排预算稳定调节基金</t>
  </si>
  <si>
    <t>七、上年结转</t>
  </si>
  <si>
    <t>六、结转下年</t>
  </si>
  <si>
    <t xml:space="preserve">        </t>
  </si>
  <si>
    <t>关于2022年新妙镇一般公共预算收支决算的说明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</si>
  <si>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以上表格直观反映2022年一般公共预算收入与支出的平衡关系。收入总计（本级收入合计+转移性收入合计）=支出总计（本级支出合计+转移性支出合计）。
        调整预算数是指根据预算法规定，经区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一、2022年一般公共预算收入年初预算数为1116万元，调整预算数为1116万元，变动预算数为1116万元，执行数为1094万元，决算数为1094万元，下降2%。其中，税收收入1086万元，下降1.8 %；非税收入8万元，下降20%。
        一般公共预算区级收入加上上级补助、调入资金、乡镇（街道）上解和地方政府债务转贷收入等，收入总计4380万元。
        二、2022年区级一般公共预算支出
        2022年区级一般公共预算支出年初预算数为4048万元，调整预算数4048万元，变动预算数4402万元 ，执行数为4380万元，决算数为4380万元，下降3.3%。
</t>
  </si>
  <si>
    <t>表4</t>
  </si>
  <si>
    <t>2022年度涪陵区新妙镇一般公共预算本级支出决算表</t>
  </si>
  <si>
    <t>（按功能分类科目）</t>
  </si>
  <si>
    <t>支出</t>
  </si>
  <si>
    <t>一般公共服务支出</t>
  </si>
  <si>
    <t>人大事务</t>
  </si>
  <si>
    <t xml:space="preserve">  行政运行</t>
  </si>
  <si>
    <t>政府办公厅（室）及相关机构事务</t>
  </si>
  <si>
    <t>财政事务</t>
  </si>
  <si>
    <t>党委办公厅（室）及相关机构事务</t>
  </si>
  <si>
    <t>其他一般公共服务支出</t>
  </si>
  <si>
    <t xml:space="preserve">  其他一般公共服务支出</t>
  </si>
  <si>
    <t>文化旅游体育与传媒支出</t>
  </si>
  <si>
    <t>文化和旅游</t>
  </si>
  <si>
    <t xml:space="preserve">  群众文化</t>
  </si>
  <si>
    <t>文物</t>
  </si>
  <si>
    <t xml:space="preserve">  其他文物支出</t>
  </si>
  <si>
    <t>社会保障和就业支出</t>
  </si>
  <si>
    <t>人力资源和社会保障管理事务</t>
  </si>
  <si>
    <t xml:space="preserve">  事业运行</t>
  </si>
  <si>
    <t>行政事业单位养老支出</t>
  </si>
  <si>
    <t xml:space="preserve">  机关事业单位基本养老保险缴费支出</t>
  </si>
  <si>
    <t xml:space="preserve">  机关事业单位职业年金缴费支出</t>
  </si>
  <si>
    <t xml:space="preserve">  其他行政事业单位养老支出</t>
  </si>
  <si>
    <t>退役军人管理事务</t>
  </si>
  <si>
    <t>其他社会保障和就业支出</t>
  </si>
  <si>
    <t xml:space="preserve">  其他社会保障和就业支出</t>
  </si>
  <si>
    <t>卫生健康支出</t>
  </si>
  <si>
    <t>行政事业单位医疗</t>
  </si>
  <si>
    <t xml:space="preserve">  行政单位医疗</t>
  </si>
  <si>
    <t xml:space="preserve">  事业单位医疗</t>
  </si>
  <si>
    <t>节能环保支出</t>
  </si>
  <si>
    <t>环境保护管理事务</t>
  </si>
  <si>
    <t xml:space="preserve">  其他环境保护管理事务支出</t>
  </si>
  <si>
    <t>城乡社区支出</t>
  </si>
  <si>
    <t>城乡社区管理事务</t>
  </si>
  <si>
    <t xml:space="preserve">  其他城乡社区管理事务支出</t>
  </si>
  <si>
    <t>农林水支出</t>
  </si>
  <si>
    <t>农业农村</t>
  </si>
  <si>
    <t>林业和草原</t>
  </si>
  <si>
    <t xml:space="preserve">  林业草原防灾减灾</t>
  </si>
  <si>
    <t>农村综合改革</t>
  </si>
  <si>
    <t xml:space="preserve">  对村民委员会和村党支部的补助</t>
  </si>
  <si>
    <t>住房保障支出</t>
  </si>
  <si>
    <t>住房改革支出</t>
  </si>
  <si>
    <t xml:space="preserve">  住房公积金</t>
  </si>
  <si>
    <t>表5</t>
  </si>
  <si>
    <t xml:space="preserve"> 2022年涪陵区新妙镇一般公共预算基本支出决算表</t>
  </si>
  <si>
    <t>（按经济分类科目）</t>
  </si>
  <si>
    <t>本级基本支出合计</t>
  </si>
  <si>
    <t>工资福利支出</t>
  </si>
  <si>
    <t xml:space="preserve">  基本工资</t>
  </si>
  <si>
    <t xml:space="preserve">  津贴补贴</t>
  </si>
  <si>
    <t xml:space="preserve">  奖金</t>
  </si>
  <si>
    <t xml:space="preserve">  绩效工资</t>
  </si>
  <si>
    <t xml:space="preserve">  机关事业单位基本养老保险费</t>
  </si>
  <si>
    <t xml:space="preserve">  职业年金缴费</t>
  </si>
  <si>
    <t xml:space="preserve">  职工基本医疗保险缴费</t>
  </si>
  <si>
    <t xml:space="preserve">  其他社会保障缴费</t>
  </si>
  <si>
    <t xml:space="preserve">  其他工资福利支出</t>
  </si>
  <si>
    <t>对个人和家庭的补助</t>
  </si>
  <si>
    <t xml:space="preserve">  生活补助</t>
  </si>
  <si>
    <t xml:space="preserve">  医疗费补助</t>
  </si>
  <si>
    <t xml:space="preserve">  其他个人和家庭的补助支出</t>
  </si>
  <si>
    <t>商品和服务支出</t>
  </si>
  <si>
    <t xml:space="preserve">  办公费</t>
  </si>
  <si>
    <t xml:space="preserve">  印刷费</t>
  </si>
  <si>
    <t xml:space="preserve">  水费</t>
  </si>
  <si>
    <t xml:space="preserve">  电费</t>
  </si>
  <si>
    <t xml:space="preserve">  邮电费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</si>
  <si>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</si>
  <si>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</si>
  <si>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</si>
  <si>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</si>
  <si>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</si>
  <si>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</si>
  <si>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</si>
  <si>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</si>
  <si>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</si>
  <si>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</si>
  <si>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</si>
  <si>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</si>
  <si>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</si>
  <si>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表6</t>
  </si>
  <si>
    <t xml:space="preserve"> 2022年涪陵区级一般公共预算转移性收支决算表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</si>
  <si>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</si>
  <si>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</si>
  <si>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</si>
  <si>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</si>
  <si>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</si>
  <si>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</si>
  <si>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</si>
  <si>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</si>
  <si>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</si>
  <si>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</si>
  <si>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</si>
  <si>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</si>
  <si>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</si>
  <si>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</si>
  <si>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</si>
  <si>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</si>
  <si>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</si>
  <si>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</si>
  <si>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</si>
  <si>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</si>
  <si>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</si>
  <si>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</si>
  <si>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</si>
  <si>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</si>
  <si>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</si>
  <si>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</si>
  <si>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</si>
  <si>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</si>
  <si>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</si>
  <si>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</si>
  <si>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</si>
  <si>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</si>
  <si>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</si>
  <si>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</si>
  <si>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</si>
  <si>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</si>
  <si>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欠发达地区转移支付支出</t>
  </si>
  <si>
    <t xml:space="preserve">    固定数额补助支出</t>
  </si>
  <si>
    <t xml:space="preserve">    一般公共服务共同财政事权转移支付收入  </t>
  </si>
  <si>
    <t xml:space="preserve">    革命老区转移支付支出</t>
  </si>
  <si>
    <t xml:space="preserve">    公共安全共同财政事权转移支付收入</t>
  </si>
  <si>
    <t xml:space="preserve">    民族地区转移支付支出</t>
  </si>
  <si>
    <t xml:space="preserve">    教育共同财政事权转移支付收入  </t>
  </si>
  <si>
    <t xml:space="preserve">    边境地区转移支付支出</t>
  </si>
  <si>
    <t xml:space="preserve">    科学技术共同财政事权转移支付收入</t>
  </si>
  <si>
    <t xml:space="preserve">    贫困地区转移支付支出</t>
  </si>
  <si>
    <t xml:space="preserve">    文化旅游体育与传媒共同财政事权转移支付收入  </t>
  </si>
  <si>
    <t xml:space="preserve">    一般公共服务共同财政事权转移支付支出  </t>
  </si>
  <si>
    <t xml:space="preserve">    社会保障和就业共同财政事权转移支付收入  </t>
  </si>
  <si>
    <t xml:space="preserve">    外交共同财政事权转移支付支出 </t>
  </si>
  <si>
    <t xml:space="preserve">    医疗卫生共同财政事权转移支付收入  </t>
  </si>
  <si>
    <t xml:space="preserve">    国防共同财政事权转移支付支出 </t>
  </si>
  <si>
    <t xml:space="preserve">    节能环保共同财政事权转移支付收入  </t>
  </si>
  <si>
    <t xml:space="preserve">    公共安全共同财政事权转移支付支出 </t>
  </si>
  <si>
    <t xml:space="preserve">    农林水共同财政事权转移支付收入  </t>
  </si>
  <si>
    <t xml:space="preserve">    教育共同财政事权转移支付支出 </t>
  </si>
  <si>
    <t xml:space="preserve">    住房保障共同财政事权转移支付收入  </t>
  </si>
  <si>
    <t xml:space="preserve">    科学技术共同财政事权转移支付支出  </t>
  </si>
  <si>
    <t xml:space="preserve">    增值税留抵退税转移支付收入</t>
  </si>
  <si>
    <t xml:space="preserve">    文化旅游体育与传媒共同财政事权转移支付支出  </t>
  </si>
  <si>
    <t xml:space="preserve">    其他退税关税降费转移支付收入</t>
  </si>
  <si>
    <t xml:space="preserve">    社会保障和就业共同财政事权转移支付支出 </t>
  </si>
  <si>
    <t xml:space="preserve">    其他一般性转移支付收入</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</si>
  <si>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</si>
  <si>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</si>
  <si>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</si>
  <si>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</si>
  <si>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</si>
  <si>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</si>
  <si>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</si>
  <si>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</si>
  <si>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</si>
  <si>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</si>
  <si>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</si>
  <si>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</si>
  <si>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</si>
  <si>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</si>
  <si>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</si>
  <si>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</si>
  <si>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</si>
  <si>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</si>
  <si>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</si>
  <si>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</si>
  <si>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</si>
  <si>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</si>
  <si>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</si>
  <si>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</si>
  <si>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</si>
  <si>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</si>
  <si>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</si>
  <si>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</si>
  <si>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</si>
  <si>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</si>
  <si>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</si>
  <si>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</si>
  <si>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</si>
  <si>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</si>
  <si>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</si>
  <si>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</si>
  <si>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</si>
  <si>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</si>
  <si>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</si>
  <si>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2022年涪陵区新妙镇一般公共预算转移支付决算表</t>
  </si>
  <si>
    <t>（分地区）</t>
  </si>
  <si>
    <t>乡镇（街道）名称</t>
  </si>
  <si>
    <t>合计</t>
  </si>
  <si>
    <t>一般性转移支付补助</t>
  </si>
  <si>
    <t>专项补助</t>
  </si>
  <si>
    <t>注：一般性转移支付补助包括体制补助，固定结算补助，营改增基数补助等。专项补助指专门用于某个具体项目的补助，需专款专用。</t>
  </si>
  <si>
    <t xml:space="preserve">表8 </t>
  </si>
  <si>
    <t>（分项目）</t>
  </si>
  <si>
    <t>支       出</t>
  </si>
  <si>
    <t>项    目</t>
  </si>
  <si>
    <t>补助乡镇（街道）合计</t>
  </si>
  <si>
    <t>一、一般性转移支付</t>
  </si>
  <si>
    <t>1.税收返还</t>
  </si>
  <si>
    <t>2.体制补助</t>
  </si>
  <si>
    <t>3.结算补助</t>
  </si>
  <si>
    <t>4.其他一般性转移支付</t>
  </si>
  <si>
    <t>二、专项转移支付</t>
  </si>
  <si>
    <t>5.公共卫生服务补助资金</t>
  </si>
  <si>
    <t>6.城镇保障性安居工程补助资金</t>
  </si>
  <si>
    <t>7.民政管理事务补助资金</t>
  </si>
  <si>
    <t>8.农业资源与生态保护资金</t>
  </si>
  <si>
    <t>9.林业生态保护恢复资金</t>
  </si>
  <si>
    <t>10.中小微企业发展专项资金</t>
  </si>
  <si>
    <t>11.村级组织运转专项补助资金</t>
  </si>
  <si>
    <t>12.党龄40年以上老党员生活补助</t>
  </si>
  <si>
    <t>13.便民服务中心</t>
  </si>
  <si>
    <t>14.基层政权建设项目资金</t>
  </si>
  <si>
    <t>15.基层治理（平安及法治建设）奖补资金</t>
  </si>
  <si>
    <t>16.“四城同创”工作经费</t>
  </si>
  <si>
    <t>17.革命老区建设资金</t>
  </si>
  <si>
    <t>18.其他专项转移支付</t>
  </si>
  <si>
    <t>关于2022年新妙镇一般公共预算转移支付收支决算的说明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</si>
  <si>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2022年上级对我镇转移支付年初预算数为2930万元，调整预算数为2930万元，变动预算数为3284万元，执行数为3284万元，决算数为3284万元，增长12.1%。
       </t>
  </si>
  <si>
    <t>表9</t>
  </si>
  <si>
    <t>2022年涪陵区新妙镇政府性基金预算收支决算表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</si>
  <si>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</si>
  <si>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</si>
  <si>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</si>
  <si>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</si>
  <si>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</si>
  <si>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</si>
  <si>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</si>
  <si>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</si>
  <si>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</si>
  <si>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</si>
  <si>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</si>
  <si>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</si>
  <si>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</si>
  <si>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</si>
  <si>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</si>
  <si>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</si>
  <si>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</si>
  <si>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</si>
  <si>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</si>
  <si>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</si>
  <si>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四、调入资金</t>
  </si>
  <si>
    <t>五、上年结转</t>
  </si>
  <si>
    <t>五、结转下年</t>
  </si>
  <si>
    <t>关于2022年涪陵区新妙镇政府性基金预算收支决算的说明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</si>
  <si>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以上表格直观反映2022年新妙镇政府性基金预算收入与支出的平衡关系。收入总计（本级收入合计+转移性收入合计）=支出总计（本级支出合计+转移性支出合计）
        一、2022年新妙镇政府性基金预算收入
        2022年新妙镇政府性基金预算收入年初预算数为0万元，调整预算数为0万元，变动预算数为150万元，执行数150万元，决算数为150万元。
        政府性基金预算新妙镇收入加上上级补助、地方政府债务转贷收入和上年结转等，收入总计1124万元。
        二、2022年新妙镇政府性基金预算支出
        2022年新妙镇政府性基金预算支出年初预算数为974万元，调整预算数为974万元，变动预算数为1124万元，执行数为0万元，决算数为0万元。
        政府性基金预算新妙镇支出加上补助乡镇（街道）、地方政府债务还本支出和结转下年等，支出总计1124万元。</t>
  </si>
  <si>
    <t>表10</t>
  </si>
  <si>
    <t xml:space="preserve"> 2022年涪陵区新妙镇政府性基金预算支出本级支出决算表</t>
  </si>
  <si>
    <t>支        出</t>
  </si>
  <si>
    <t>注：我单位今年无基金支出。</t>
  </si>
  <si>
    <t>表11</t>
  </si>
  <si>
    <t>2022年涪陵区新妙镇政府性基金预算转移支付收支决算表</t>
  </si>
  <si>
    <t>补助乡镇（街道）支出</t>
  </si>
  <si>
    <t xml:space="preserve">    大中型水库移民后期扶持基金</t>
  </si>
  <si>
    <t xml:space="preserve">    农业土地开发资金</t>
  </si>
  <si>
    <t xml:space="preserve">    小型水库移民扶持基金</t>
  </si>
  <si>
    <t xml:space="preserve">    三峡水库库区基金</t>
  </si>
  <si>
    <t xml:space="preserve">    国有土地使用权出让相关收入</t>
  </si>
  <si>
    <t xml:space="preserve">    三峡后续工作专项资金</t>
  </si>
  <si>
    <t xml:space="preserve">    城市基础设施配套费收入</t>
  </si>
  <si>
    <t xml:space="preserve">    中央彩票公益金</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</si>
  <si>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</si>
  <si>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</si>
  <si>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</si>
  <si>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</si>
  <si>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</si>
  <si>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2022年涪陵区新妙镇政府性基金预算转移支付收支决算表</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</si>
  <si>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</si>
  <si>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</si>
  <si>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</si>
  <si>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</si>
  <si>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</si>
  <si>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</si>
  <si>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</si>
  <si>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</si>
  <si>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</si>
  <si>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</si>
  <si>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</si>
  <si>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11.彩票公益金收入</t>
  </si>
  <si>
    <t>表14</t>
  </si>
  <si>
    <t xml:space="preserve"> 2022年涪陵区新妙镇国有资本经营预算收支决算表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</si>
  <si>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</si>
  <si>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</si>
  <si>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</si>
  <si>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</si>
  <si>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</si>
  <si>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</si>
  <si>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</si>
  <si>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</si>
  <si>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</si>
  <si>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</si>
  <si>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</si>
  <si>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</si>
  <si>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注：本表无数据，原因是我镇无国有资本经营性收入。</t>
  </si>
  <si>
    <t>关于2022年涪陵区新妙镇国有资本经营预算收支决算的说明</t>
  </si>
  <si>
    <t xml:space="preserve">        国有资本经营预算是对国有资本收益作出支出安排的收支预算。
        我镇无国有资本经营。</t>
  </si>
  <si>
    <t>表15</t>
  </si>
  <si>
    <t xml:space="preserve"> 2022年涪陵区社会保险基金预算收支决算表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</si>
  <si>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</si>
  <si>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</si>
  <si>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</si>
  <si>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</si>
  <si>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</si>
  <si>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</si>
  <si>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</si>
  <si>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</si>
  <si>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</si>
  <si>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</si>
  <si>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</si>
  <si>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</si>
  <si>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</si>
  <si>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</si>
  <si>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</si>
  <si>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</si>
  <si>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</si>
  <si>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</si>
  <si>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</si>
  <si>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</si>
  <si>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</si>
  <si>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</si>
  <si>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</si>
  <si>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</si>
  <si>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</si>
  <si>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</si>
  <si>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</si>
  <si>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</si>
  <si>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</si>
  <si>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</si>
  <si>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</si>
  <si>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</si>
  <si>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2022年涪陵区新妙镇政府债务限额及余额决算情况表</t>
  </si>
  <si>
    <t>单位：亿元</t>
  </si>
  <si>
    <t>地区</t>
  </si>
  <si>
    <t>2022年债务限额</t>
  </si>
  <si>
    <t>2022年债务余额</t>
  </si>
  <si>
    <t>一般债券</t>
  </si>
  <si>
    <t>专项债券</t>
  </si>
  <si>
    <t>注：本表无数据，原因是我镇无对政府债务。</t>
  </si>
  <si>
    <t>表17</t>
  </si>
  <si>
    <t xml:space="preserve"> 2022年涪陵区新妙镇政府债券使用情况表</t>
  </si>
  <si>
    <t>序号</t>
  </si>
  <si>
    <t>项目名称</t>
  </si>
  <si>
    <t>项目领域</t>
  </si>
  <si>
    <t>项目主管部门</t>
  </si>
  <si>
    <t>债券性质</t>
  </si>
  <si>
    <t>债券规模</t>
  </si>
  <si>
    <t>发行时间（年/月）</t>
  </si>
  <si>
    <t>表18</t>
  </si>
  <si>
    <t>2022年涪陵区新妙镇专项债券项目实施进度情况表</t>
  </si>
  <si>
    <t>实际支出金额</t>
  </si>
  <si>
    <t>实际支出进度（%）</t>
  </si>
  <si>
    <t>表19</t>
  </si>
  <si>
    <t xml:space="preserve"> 2022年涪陵区新妙镇政府债务相关情况表</t>
  </si>
  <si>
    <t>本地区</t>
  </si>
  <si>
    <t>一、2021 年末地方政府债务余额</t>
  </si>
  <si>
    <t xml:space="preserve">    其中：一般债务</t>
  </si>
  <si>
    <t xml:space="preserve">         专项债务</t>
  </si>
  <si>
    <t>二、2021 年末地方政府债务限额</t>
  </si>
  <si>
    <t>三、2022 年地方政府债务发行决算数</t>
  </si>
  <si>
    <t xml:space="preserve">    新增一般债券发行额 </t>
  </si>
  <si>
    <t xml:space="preserve">    中央转贷地方的国际金融组织和外国政府贷款</t>
  </si>
  <si>
    <t xml:space="preserve">    再融资一般债券发行额</t>
  </si>
  <si>
    <t xml:space="preserve">    新增专项债券发行额</t>
  </si>
  <si>
    <t xml:space="preserve">    再融资专项债券发行额</t>
  </si>
  <si>
    <t>四、2022 年地方政府债务还本决算数</t>
  </si>
  <si>
    <t xml:space="preserve">    一般债务还本支出</t>
  </si>
  <si>
    <t xml:space="preserve">    专项债务还本支出</t>
  </si>
  <si>
    <t>五、2022 年地方政府债务付息决算数</t>
  </si>
  <si>
    <t xml:space="preserve">    一般债务付息支出</t>
  </si>
  <si>
    <t xml:space="preserve">    专项债务付息支出</t>
  </si>
  <si>
    <t>六、2022 年末地方政府债务余额决算数</t>
  </si>
  <si>
    <t>七、2022 年地方政府债务限额</t>
  </si>
  <si>
    <t>表20</t>
  </si>
  <si>
    <t xml:space="preserve"> 2022年涪陵区新妙镇政府债务指标表</t>
  </si>
  <si>
    <t>级次</t>
  </si>
  <si>
    <t>政府债务率（%）</t>
  </si>
  <si>
    <t>利息支出率（%）</t>
  </si>
  <si>
    <t>债务年限（年）</t>
  </si>
  <si>
    <t>最长</t>
  </si>
  <si>
    <t>最短</t>
  </si>
  <si>
    <t>平均</t>
  </si>
  <si>
    <t>表21</t>
  </si>
  <si>
    <t>2022年涪陵区新妙镇基本建设支出决算表</t>
  </si>
  <si>
    <t>决算数为预算数的%</t>
  </si>
  <si>
    <t>教育支出</t>
  </si>
  <si>
    <t xml:space="preserve">     普通教育</t>
  </si>
  <si>
    <t xml:space="preserve">         其中：天湖校区教学楼扩建工程</t>
  </si>
  <si>
    <t xml:space="preserve">               城八校迁建工程</t>
  </si>
  <si>
    <t xml:space="preserve">               涪陵城区四环路小学建设工程</t>
  </si>
  <si>
    <t xml:space="preserve">               马武中心小扩建工程项目</t>
  </si>
  <si>
    <t xml:space="preserve">               白涛实验小学建设工程</t>
  </si>
  <si>
    <t xml:space="preserve">               兴华中路校区改建工程</t>
  </si>
  <si>
    <t xml:space="preserve">               教师周转房建设工程</t>
  </si>
  <si>
    <t>科学技术支出</t>
  </si>
  <si>
    <t xml:space="preserve">     社会科学</t>
  </si>
  <si>
    <t xml:space="preserve">         其中：涪陵方志馆建设</t>
  </si>
  <si>
    <t xml:space="preserve">     社会福利</t>
  </si>
  <si>
    <t xml:space="preserve">         其中：社会服务设施兜底工程涪陵区儿童福利院建设工程</t>
  </si>
  <si>
    <t xml:space="preserve">     公共卫生</t>
  </si>
  <si>
    <t xml:space="preserve">         其中：新型冠状病毒感染肺炎等传染病医疗基地建设工程</t>
  </si>
  <si>
    <t xml:space="preserve">     自然生态保护</t>
  </si>
  <si>
    <t xml:space="preserve">         其中：长江上游岩溶地区石漠化治理工程（中央基建投资）</t>
  </si>
  <si>
    <t xml:space="preserve">     保障性安居工程</t>
  </si>
  <si>
    <t xml:space="preserve">         其中：老旧小区改造项目</t>
  </si>
  <si>
    <t>注：本表反应财政拨款的基本建设项目决算情况。</t>
  </si>
  <si>
    <t>注：本表无数据，原因是我镇无基本建设支出。</t>
  </si>
  <si>
    <t>2022年度部门整体绩效自评表</t>
  </si>
  <si>
    <t>项目名称：</t>
  </si>
  <si>
    <t>重庆市涪陵区新妙镇人民政府整体自评</t>
  </si>
  <si>
    <t>项目编码：</t>
  </si>
  <si>
    <t>50010200022P000076</t>
  </si>
  <si>
    <t>自评总分：</t>
  </si>
  <si>
    <t>97.60</t>
  </si>
  <si>
    <t>执行率得分：</t>
  </si>
  <si>
    <t>项目主管部门：</t>
  </si>
  <si>
    <t>910-重庆市涪陵区新妙镇人民政府</t>
  </si>
  <si>
    <t>财政归口处室：</t>
  </si>
  <si>
    <t>011-乡财科</t>
  </si>
  <si>
    <t>部门联系人：</t>
  </si>
  <si>
    <t>刘晓莉</t>
  </si>
  <si>
    <t>联系电话：</t>
  </si>
  <si>
    <t>13658289461</t>
  </si>
  <si>
    <t>绩效目标</t>
  </si>
  <si>
    <t>年初绩效目标</t>
  </si>
  <si>
    <t>全年（调整）绩效目标</t>
  </si>
  <si>
    <t>全年目标实际完成情况</t>
  </si>
  <si>
    <t>按照“一城两园三片”的发展布局（“一城”，即新妙城区，重点推进新型城镇化；“两园”，即韵达涪陵快递物流园和装配式建筑产业园，重点培育新的支柱产业，建设物流企业聚集区和电子商务产业园；“三片”，即开平片区、两汇片区、四合片区，重点实施乡村振兴战略，打造现代“三农”样板区），大力实施“四新”工程（产业发展寻新机，城市建设开新局，乡村振兴启新程，全域旅游谋新篇），着力推动创新发展，着力扩大对外开放，着力统筹城乡发展，着力增强民生福祉，努力在建设成为涪陵重要的工业基地、交通副枢纽、区域性商贸物流中心、产城景融合发展的综合型小城市中担当新使命、实现新作为，确保经济行稳致远，社会和谐安定，人民幸福安康。</t>
  </si>
  <si>
    <t>绩效指标</t>
  </si>
  <si>
    <t>指标名称</t>
  </si>
  <si>
    <t>计量单位</t>
  </si>
  <si>
    <t>指标性质</t>
  </si>
  <si>
    <t>指标值</t>
  </si>
  <si>
    <t>全年完成值</t>
  </si>
  <si>
    <t>偏离度（%）</t>
  </si>
  <si>
    <t>得分系数（%）</t>
  </si>
  <si>
    <t>指标权重</t>
  </si>
  <si>
    <t>指标得分</t>
  </si>
  <si>
    <t>说明</t>
  </si>
  <si>
    <t>党政重点工作完成率</t>
  </si>
  <si>
    <t>%</t>
  </si>
  <si>
    <t>≥</t>
  </si>
  <si>
    <t>90</t>
  </si>
  <si>
    <t>100</t>
  </si>
  <si>
    <t>0</t>
  </si>
  <si>
    <t>20</t>
  </si>
  <si>
    <t/>
  </si>
  <si>
    <t>三公经费支出较上年减少率</t>
  </si>
  <si>
    <t>2</t>
  </si>
  <si>
    <t>5.8</t>
  </si>
  <si>
    <t>10</t>
  </si>
  <si>
    <t>城乡居民人均可支配收入较上年增长率</t>
  </si>
  <si>
    <t>5</t>
  </si>
  <si>
    <t>6.4</t>
  </si>
  <si>
    <t>法制宣传群众知晓率</t>
  </si>
  <si>
    <t>80</t>
  </si>
  <si>
    <t>85</t>
  </si>
  <si>
    <t>场镇环境卫生群众满意度</t>
  </si>
  <si>
    <t>15</t>
  </si>
  <si>
    <t>社会治安综合治理群众满意度</t>
  </si>
  <si>
    <t>95</t>
  </si>
  <si>
    <t>预算资金执行率</t>
  </si>
  <si>
    <t>2022年度重点项目绩效自评表</t>
  </si>
  <si>
    <t>xxxx</t>
  </si>
  <si>
    <t>xxx</t>
  </si>
  <si>
    <t>99.70</t>
  </si>
  <si>
    <t>2022年组织实施xxxxxx正常开展。</t>
  </si>
  <si>
    <t>2022年组织实施xxxxx</t>
  </si>
  <si>
    <t>2022年组织实施全区xxxx</t>
  </si>
  <si>
    <t>xxxx数量</t>
  </si>
  <si>
    <t>个</t>
  </si>
  <si>
    <t>45</t>
  </si>
  <si>
    <t>xxx数量</t>
  </si>
  <si>
    <t>30</t>
  </si>
  <si>
    <t>万吨</t>
  </si>
  <si>
    <t>＝</t>
  </si>
  <si>
    <t>2.1</t>
  </si>
  <si>
    <t>25</t>
  </si>
  <si>
    <t>xxx会</t>
  </si>
  <si>
    <t>场次</t>
  </si>
  <si>
    <t>1</t>
  </si>
  <si>
    <t>xxx满意度</t>
  </si>
  <si>
    <t>备注：本单位无重点项目。</t>
  </si>
  <si>
    <t>2022年度项目绩效自评表</t>
  </si>
  <si>
    <t>森林防火减灾</t>
  </si>
  <si>
    <t>50010223T000003416530</t>
  </si>
  <si>
    <t>13658288461</t>
  </si>
  <si>
    <t>完善森林防火物资，切实加强我镇森林防火能力；加强森林防火宣传，增强群众防火意识；开展森林防火演练，增强森林防火水平。</t>
  </si>
  <si>
    <t>完善森林防火物资，切实加强我镇森林防火能力；加强森林防火宣传，增强群众防火意识；开展森林防火演练，增强森林防火水平。（说明：此项目全年执行金额为10万元，通过上下级调拨资金的方式打到往来资金账户后支付）</t>
  </si>
  <si>
    <t>森林防火检查站设置数量</t>
  </si>
  <si>
    <t>3</t>
  </si>
  <si>
    <t>森林防火应急演练次数</t>
  </si>
  <si>
    <t>次</t>
  </si>
  <si>
    <t>日常巡查覆盖率</t>
  </si>
  <si>
    <t>森林防火物资完备率</t>
  </si>
  <si>
    <t>森林防火群众知晓率</t>
  </si>
  <si>
    <t>40</t>
  </si>
</sst>
</file>

<file path=xl/styles.xml><?xml version="1.0" encoding="utf-8"?>
<styleSheet xmlns="http://schemas.openxmlformats.org/spreadsheetml/2006/main" xmlns:xr9="http://schemas.microsoft.com/office/spreadsheetml/2016/revision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 numFmtId="179" formatCode="0.0%"/>
    <numFmt numFmtId="180" formatCode="0.00_);[Red]\(0.00\)"/>
    <numFmt numFmtId="181" formatCode="0.0_);[Red]\(0.0\)"/>
    <numFmt numFmtId="182" formatCode="yyyy&quot;年&quot;m&quot;月&quot;;@"/>
    <numFmt numFmtId="183" formatCode="0_);[Red]\(0\)"/>
    <numFmt numFmtId="184" formatCode="_ * #,##0_ ;_ * \-#,##0_ ;_ * &quot;-&quot;??_ ;_ @_ "/>
    <numFmt numFmtId="185" formatCode="#,##0_);[Red]\(#,##0\)"/>
    <numFmt numFmtId="186" formatCode="* #,##0;* \-#,##0;* &quot;-&quot;;@"/>
    <numFmt numFmtId="187" formatCode="0_ "/>
  </numFmts>
  <fonts count="95">
    <font>
      <sz val="11"/>
      <color theme="1"/>
      <name val="宋体"/>
      <charset val="134"/>
      <scheme val="minor"/>
    </font>
    <font>
      <b/>
      <sz val="20"/>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b/>
      <sz val="11"/>
      <name val="宋体"/>
      <charset val="134"/>
    </font>
    <font>
      <sz val="11"/>
      <name val="宋体"/>
      <charset val="134"/>
      <scheme val="minor"/>
    </font>
    <font>
      <sz val="20"/>
      <color theme="1"/>
      <name val="方正小标宋_GBK"/>
      <charset val="134"/>
    </font>
    <font>
      <sz val="11"/>
      <name val="黑体"/>
      <charset val="134"/>
    </font>
    <font>
      <sz val="11"/>
      <color indexed="0"/>
      <name val="宋体"/>
      <charset val="134"/>
    </font>
    <font>
      <sz val="10"/>
      <color indexed="8"/>
      <name val="Arial"/>
      <charset val="134"/>
    </font>
    <font>
      <sz val="10"/>
      <color rgb="FF000000"/>
      <name val="宋体"/>
      <charset val="134"/>
    </font>
    <font>
      <b/>
      <sz val="11"/>
      <color theme="1"/>
      <name val="宋体"/>
      <charset val="134"/>
      <scheme val="minor"/>
    </font>
    <font>
      <sz val="11"/>
      <color theme="1"/>
      <name val="方正黑体_GBK"/>
      <charset val="134"/>
    </font>
    <font>
      <b/>
      <sz val="11"/>
      <name val="宋体"/>
      <charset val="134"/>
      <scheme val="minor"/>
    </font>
    <font>
      <b/>
      <sz val="11"/>
      <color rgb="FFFF0000"/>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0"/>
      <color indexed="8"/>
      <name val="宋体"/>
      <charset val="134"/>
    </font>
    <font>
      <b/>
      <sz val="10"/>
      <name val="宋体"/>
      <charset val="134"/>
      <scheme val="minor"/>
    </font>
    <font>
      <sz val="10"/>
      <color indexed="8"/>
      <name val="宋体"/>
      <charset val="134"/>
    </font>
    <font>
      <sz val="12"/>
      <name val="仿宋_GB2312"/>
      <charset val="134"/>
    </font>
    <font>
      <sz val="10"/>
      <name val="宋体"/>
      <charset val="134"/>
      <scheme val="minor"/>
    </font>
    <font>
      <sz val="10"/>
      <name val="宋体"/>
      <charset val="134"/>
    </font>
    <font>
      <sz val="14"/>
      <color theme="1"/>
      <name val="方正仿宋_GBK"/>
      <charset val="134"/>
    </font>
    <font>
      <sz val="11"/>
      <name val="宋体"/>
      <charset val="134"/>
    </font>
    <font>
      <sz val="20"/>
      <color rgb="FFFF0000"/>
      <name val="方正小标宋_GBK"/>
      <charset val="134"/>
    </font>
    <font>
      <sz val="11"/>
      <color theme="1"/>
      <name val="黑体"/>
      <charset val="134"/>
    </font>
    <font>
      <b/>
      <sz val="10"/>
      <name val="宋体"/>
      <charset val="134"/>
    </font>
    <font>
      <sz val="16"/>
      <name val="方正仿宋_GBK"/>
      <charset val="134"/>
    </font>
    <font>
      <sz val="11"/>
      <color rgb="FF000000"/>
      <name val="方正黑体_GBK"/>
      <charset val="134"/>
    </font>
    <font>
      <sz val="14"/>
      <color theme="1"/>
      <name val="方正黑体_GBK"/>
      <charset val="134"/>
    </font>
    <font>
      <sz val="12"/>
      <name val="黑体"/>
      <charset val="134"/>
    </font>
    <font>
      <sz val="12"/>
      <color theme="1"/>
      <name val="黑体"/>
      <charset val="134"/>
    </font>
    <font>
      <sz val="20"/>
      <name val="方正小标宋_GBK"/>
      <charset val="134"/>
    </font>
    <font>
      <sz val="14"/>
      <name val="方正仿宋_GBK"/>
      <charset val="134"/>
    </font>
    <font>
      <sz val="22"/>
      <color theme="1"/>
      <name val="方正小标宋_GBK"/>
      <charset val="134"/>
    </font>
    <font>
      <b/>
      <sz val="11"/>
      <color indexed="8"/>
      <name val="宋体"/>
      <charset val="134"/>
    </font>
    <font>
      <sz val="11"/>
      <color indexed="8"/>
      <name val="宋体"/>
      <charset val="134"/>
    </font>
    <font>
      <sz val="11"/>
      <color rgb="FFFF0000"/>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36"/>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9"/>
      <name val="宋体"/>
      <charset val="134"/>
    </font>
  </fonts>
  <fills count="4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right style="thin">
        <color indexed="8"/>
      </right>
      <top/>
      <bottom style="thin">
        <color indexed="8"/>
      </bottom>
      <diagonal/>
    </border>
    <border>
      <left/>
      <right style="thin">
        <color indexed="0"/>
      </right>
      <top/>
      <bottom style="thin">
        <color indexed="0"/>
      </bottom>
      <diagonal/>
    </border>
    <border>
      <left/>
      <right style="thin">
        <color indexed="0"/>
      </right>
      <top/>
      <bottom style="thick">
        <color indexed="0"/>
      </bottom>
      <diagonal/>
    </border>
    <border>
      <left style="medium">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6" borderId="25"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4" fillId="0" borderId="26" applyNumberFormat="0" applyFill="0" applyAlignment="0" applyProtection="0">
      <alignment vertical="center"/>
    </xf>
    <xf numFmtId="0" fontId="65" fillId="0" borderId="27" applyNumberFormat="0" applyFill="0" applyAlignment="0" applyProtection="0">
      <alignment vertical="center"/>
    </xf>
    <xf numFmtId="0" fontId="65" fillId="0" borderId="0" applyNumberFormat="0" applyFill="0" applyBorder="0" applyAlignment="0" applyProtection="0">
      <alignment vertical="center"/>
    </xf>
    <xf numFmtId="0" fontId="66" fillId="7" borderId="28" applyNumberFormat="0" applyAlignment="0" applyProtection="0">
      <alignment vertical="center"/>
    </xf>
    <xf numFmtId="0" fontId="67" fillId="8" borderId="29" applyNumberFormat="0" applyAlignment="0" applyProtection="0">
      <alignment vertical="center"/>
    </xf>
    <xf numFmtId="0" fontId="68" fillId="8" borderId="28" applyNumberFormat="0" applyAlignment="0" applyProtection="0">
      <alignment vertical="center"/>
    </xf>
    <xf numFmtId="0" fontId="69" fillId="9" borderId="30" applyNumberFormat="0" applyAlignment="0" applyProtection="0">
      <alignment vertical="center"/>
    </xf>
    <xf numFmtId="0" fontId="70" fillId="0" borderId="31" applyNumberFormat="0" applyFill="0" applyAlignment="0" applyProtection="0">
      <alignment vertical="center"/>
    </xf>
    <xf numFmtId="0" fontId="71" fillId="0" borderId="32" applyNumberFormat="0" applyFill="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4" fillId="12" borderId="0" applyNumberFormat="0" applyBorder="0" applyAlignment="0" applyProtection="0">
      <alignment vertical="center"/>
    </xf>
    <xf numFmtId="0" fontId="75" fillId="13" borderId="0" applyNumberFormat="0" applyBorder="0" applyAlignment="0" applyProtection="0">
      <alignment vertical="center"/>
    </xf>
    <xf numFmtId="0" fontId="76" fillId="14" borderId="0" applyNumberFormat="0" applyBorder="0" applyAlignment="0" applyProtection="0">
      <alignment vertical="center"/>
    </xf>
    <xf numFmtId="0" fontId="76" fillId="15" borderId="0" applyNumberFormat="0" applyBorder="0" applyAlignment="0" applyProtection="0">
      <alignment vertical="center"/>
    </xf>
    <xf numFmtId="0" fontId="75" fillId="16" borderId="0" applyNumberFormat="0" applyBorder="0" applyAlignment="0" applyProtection="0">
      <alignment vertical="center"/>
    </xf>
    <xf numFmtId="0" fontId="75" fillId="17" borderId="0" applyNumberFormat="0" applyBorder="0" applyAlignment="0" applyProtection="0">
      <alignment vertical="center"/>
    </xf>
    <xf numFmtId="0" fontId="76" fillId="18" borderId="0" applyNumberFormat="0" applyBorder="0" applyAlignment="0" applyProtection="0">
      <alignment vertical="center"/>
    </xf>
    <xf numFmtId="0" fontId="76" fillId="19" borderId="0" applyNumberFormat="0" applyBorder="0" applyAlignment="0" applyProtection="0">
      <alignment vertical="center"/>
    </xf>
    <xf numFmtId="0" fontId="75" fillId="20" borderId="0" applyNumberFormat="0" applyBorder="0" applyAlignment="0" applyProtection="0">
      <alignment vertical="center"/>
    </xf>
    <xf numFmtId="0" fontId="75" fillId="21" borderId="0" applyNumberFormat="0" applyBorder="0" applyAlignment="0" applyProtection="0">
      <alignment vertical="center"/>
    </xf>
    <xf numFmtId="0" fontId="76" fillId="22" borderId="0" applyNumberFormat="0" applyBorder="0" applyAlignment="0" applyProtection="0">
      <alignment vertical="center"/>
    </xf>
    <xf numFmtId="0" fontId="76" fillId="23" borderId="0" applyNumberFormat="0" applyBorder="0" applyAlignment="0" applyProtection="0">
      <alignment vertical="center"/>
    </xf>
    <xf numFmtId="0" fontId="75" fillId="24" borderId="0" applyNumberFormat="0" applyBorder="0" applyAlignment="0" applyProtection="0">
      <alignment vertical="center"/>
    </xf>
    <xf numFmtId="0" fontId="75" fillId="25" borderId="0" applyNumberFormat="0" applyBorder="0" applyAlignment="0" applyProtection="0">
      <alignment vertical="center"/>
    </xf>
    <xf numFmtId="0" fontId="76" fillId="26" borderId="0" applyNumberFormat="0" applyBorder="0" applyAlignment="0" applyProtection="0">
      <alignment vertical="center"/>
    </xf>
    <xf numFmtId="0" fontId="76" fillId="27" borderId="0" applyNumberFormat="0" applyBorder="0" applyAlignment="0" applyProtection="0">
      <alignment vertical="center"/>
    </xf>
    <xf numFmtId="0" fontId="75" fillId="28" borderId="0" applyNumberFormat="0" applyBorder="0" applyAlignment="0" applyProtection="0">
      <alignment vertical="center"/>
    </xf>
    <xf numFmtId="0" fontId="75" fillId="29"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75" fillId="32" borderId="0" applyNumberFormat="0" applyBorder="0" applyAlignment="0" applyProtection="0">
      <alignment vertical="center"/>
    </xf>
    <xf numFmtId="0" fontId="75" fillId="33" borderId="0" applyNumberFormat="0" applyBorder="0" applyAlignment="0" applyProtection="0">
      <alignment vertical="center"/>
    </xf>
    <xf numFmtId="0" fontId="76" fillId="34" borderId="0" applyNumberFormat="0" applyBorder="0" applyAlignment="0" applyProtection="0">
      <alignment vertical="center"/>
    </xf>
    <xf numFmtId="0" fontId="76" fillId="35" borderId="0" applyNumberFormat="0" applyBorder="0" applyAlignment="0" applyProtection="0">
      <alignment vertical="center"/>
    </xf>
    <xf numFmtId="0" fontId="75" fillId="36" borderId="0" applyNumberFormat="0" applyBorder="0" applyAlignment="0" applyProtection="0">
      <alignment vertical="center"/>
    </xf>
    <xf numFmtId="0" fontId="77" fillId="0" borderId="0">
      <alignment vertical="center"/>
    </xf>
    <xf numFmtId="0" fontId="78" fillId="37" borderId="33" applyNumberFormat="0" applyAlignment="0" applyProtection="0">
      <alignment vertical="center"/>
    </xf>
    <xf numFmtId="0" fontId="79" fillId="0" borderId="0" applyNumberFormat="0" applyFill="0" applyBorder="0" applyAlignment="0" applyProtection="0">
      <alignment vertical="center"/>
    </xf>
    <xf numFmtId="9" fontId="20" fillId="0" borderId="0" applyFont="0" applyFill="0" applyBorder="0" applyAlignment="0" applyProtection="0"/>
    <xf numFmtId="0" fontId="20" fillId="0" borderId="0">
      <alignment vertical="center"/>
    </xf>
    <xf numFmtId="0" fontId="0" fillId="0" borderId="0">
      <alignment vertical="center"/>
    </xf>
    <xf numFmtId="0" fontId="80" fillId="0" borderId="34" applyNumberFormat="0" applyFill="0" applyAlignment="0" applyProtection="0">
      <alignment vertical="center"/>
    </xf>
    <xf numFmtId="0" fontId="20" fillId="0" borderId="0">
      <alignment vertical="center"/>
    </xf>
    <xf numFmtId="0" fontId="0" fillId="0" borderId="0">
      <alignment vertical="center"/>
    </xf>
    <xf numFmtId="0" fontId="81" fillId="37" borderId="35" applyNumberFormat="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20" fillId="0" borderId="0" applyFont="0" applyFill="0" applyBorder="0" applyAlignment="0" applyProtection="0"/>
    <xf numFmtId="0" fontId="0" fillId="0" borderId="0">
      <alignment vertical="center"/>
    </xf>
    <xf numFmtId="41" fontId="20" fillId="0" borderId="0" applyFont="0" applyFill="0" applyBorder="0" applyAlignment="0" applyProtection="0"/>
    <xf numFmtId="0" fontId="0" fillId="0" borderId="0">
      <alignment vertical="center"/>
    </xf>
    <xf numFmtId="0" fontId="20" fillId="0" borderId="0">
      <alignment vertical="center"/>
    </xf>
    <xf numFmtId="0" fontId="82" fillId="38" borderId="0" applyNumberFormat="0" applyBorder="0" applyAlignment="0" applyProtection="0">
      <alignment vertical="center"/>
    </xf>
    <xf numFmtId="0" fontId="20" fillId="0" borderId="0">
      <alignment vertical="center"/>
    </xf>
    <xf numFmtId="0" fontId="83" fillId="0" borderId="0" applyBorder="0">
      <alignment vertical="center"/>
    </xf>
    <xf numFmtId="0" fontId="84" fillId="0" borderId="36" applyNumberFormat="0" applyFill="0" applyAlignment="0" applyProtection="0">
      <alignment vertical="center"/>
    </xf>
    <xf numFmtId="0" fontId="85" fillId="0" borderId="37" applyNumberFormat="0" applyFill="0" applyAlignment="0" applyProtection="0">
      <alignment vertical="center"/>
    </xf>
    <xf numFmtId="0" fontId="85" fillId="0" borderId="0" applyNumberFormat="0" applyFill="0" applyBorder="0" applyAlignment="0" applyProtection="0">
      <alignment vertical="center"/>
    </xf>
    <xf numFmtId="0" fontId="86" fillId="39" borderId="0" applyNumberFormat="0" applyBorder="0" applyAlignment="0" applyProtection="0">
      <alignment vertical="center"/>
    </xf>
    <xf numFmtId="0" fontId="20" fillId="0" borderId="0"/>
    <xf numFmtId="0" fontId="0" fillId="0" borderId="0">
      <alignment vertical="center"/>
    </xf>
    <xf numFmtId="0" fontId="20" fillId="0" borderId="0"/>
    <xf numFmtId="41" fontId="0" fillId="0" borderId="0" applyFont="0" applyFill="0" applyBorder="0" applyAlignment="0" applyProtection="0">
      <alignment vertical="center"/>
    </xf>
    <xf numFmtId="0" fontId="43" fillId="0" borderId="0">
      <alignment vertical="center"/>
    </xf>
    <xf numFmtId="0" fontId="20" fillId="0" borderId="0"/>
    <xf numFmtId="0" fontId="20" fillId="0" borderId="0"/>
    <xf numFmtId="0" fontId="20" fillId="0" borderId="0"/>
    <xf numFmtId="0" fontId="87" fillId="40" borderId="33" applyNumberFormat="0" applyAlignment="0" applyProtection="0">
      <alignment vertical="center"/>
    </xf>
    <xf numFmtId="0" fontId="0" fillId="0" borderId="0">
      <alignment vertical="center"/>
    </xf>
    <xf numFmtId="0" fontId="88" fillId="0" borderId="0">
      <alignment vertical="center"/>
    </xf>
    <xf numFmtId="0" fontId="83" fillId="0" borderId="0"/>
    <xf numFmtId="0" fontId="20" fillId="0" borderId="0"/>
    <xf numFmtId="0" fontId="20" fillId="0" borderId="0">
      <alignment vertical="center"/>
    </xf>
    <xf numFmtId="0" fontId="20" fillId="0" borderId="0">
      <alignment vertical="center"/>
    </xf>
    <xf numFmtId="0" fontId="20" fillId="0" borderId="0"/>
    <xf numFmtId="0" fontId="0" fillId="0" borderId="0">
      <alignment vertical="center"/>
    </xf>
    <xf numFmtId="0" fontId="0" fillId="0" borderId="0"/>
    <xf numFmtId="0" fontId="0" fillId="0" borderId="0">
      <alignment vertical="center"/>
    </xf>
    <xf numFmtId="0" fontId="20" fillId="0" borderId="0"/>
    <xf numFmtId="0" fontId="20" fillId="0" borderId="0"/>
    <xf numFmtId="0" fontId="0" fillId="0" borderId="0">
      <alignment vertical="center"/>
    </xf>
    <xf numFmtId="0" fontId="20" fillId="0" borderId="0"/>
    <xf numFmtId="0" fontId="0" fillId="0" borderId="0">
      <alignment vertical="center"/>
    </xf>
    <xf numFmtId="0" fontId="28" fillId="0" borderId="0"/>
    <xf numFmtId="0" fontId="20" fillId="41" borderId="38" applyNumberFormat="0" applyFont="0" applyAlignment="0" applyProtection="0">
      <alignment vertical="center"/>
    </xf>
    <xf numFmtId="0" fontId="88" fillId="0" borderId="0">
      <alignment vertical="center"/>
    </xf>
    <xf numFmtId="0" fontId="88" fillId="0" borderId="0">
      <alignment vertical="center"/>
    </xf>
    <xf numFmtId="0" fontId="83" fillId="0" borderId="0"/>
    <xf numFmtId="0" fontId="20" fillId="0" borderId="0">
      <alignment vertical="center"/>
    </xf>
    <xf numFmtId="0" fontId="83" fillId="0" borderId="0"/>
    <xf numFmtId="0" fontId="20" fillId="0" borderId="0">
      <alignment vertical="center"/>
    </xf>
    <xf numFmtId="0" fontId="89" fillId="42" borderId="0" applyNumberFormat="0" applyBorder="0" applyAlignment="0" applyProtection="0">
      <alignment vertical="center"/>
    </xf>
    <xf numFmtId="0" fontId="42" fillId="0" borderId="39" applyNumberFormat="0" applyFill="0" applyAlignment="0" applyProtection="0">
      <alignment vertical="center"/>
    </xf>
    <xf numFmtId="0" fontId="90" fillId="43" borderId="40" applyNumberFormat="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3" fillId="0" borderId="41" applyNumberFormat="0" applyFill="0" applyAlignment="0" applyProtection="0">
      <alignment vertical="center"/>
    </xf>
    <xf numFmtId="43" fontId="0" fillId="0" borderId="0" applyFont="0" applyFill="0" applyBorder="0" applyAlignment="0" applyProtection="0">
      <alignment vertical="center"/>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alignment vertical="center"/>
    </xf>
    <xf numFmtId="41" fontId="0" fillId="0" borderId="0" applyFont="0" applyFill="0" applyBorder="0" applyAlignment="0" applyProtection="0">
      <alignment vertical="center"/>
    </xf>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alignment vertical="center"/>
    </xf>
    <xf numFmtId="0" fontId="83" fillId="0" borderId="0"/>
  </cellStyleXfs>
  <cellXfs count="404">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right" vertical="center"/>
    </xf>
    <xf numFmtId="0" fontId="0" fillId="0" borderId="1" xfId="0" applyFont="1" applyFill="1" applyBorder="1" applyAlignment="1">
      <alignment horizontal="left" vertical="center" indent="1"/>
    </xf>
    <xf numFmtId="176" fontId="0" fillId="0" borderId="1" xfId="0" applyNumberFormat="1" applyFont="1" applyFill="1" applyBorder="1" applyAlignment="1">
      <alignment horizontal="left" vertical="center" inden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0" fillId="0" borderId="1" xfId="0" applyFont="1" applyFill="1" applyBorder="1" applyAlignment="1">
      <alignment horizontal="right" vertical="center" indent="1"/>
    </xf>
    <xf numFmtId="0" fontId="0" fillId="0" borderId="1" xfId="0" applyNumberFormat="1" applyFont="1" applyFill="1" applyBorder="1" applyAlignment="1">
      <alignment horizontal="right" vertical="center" indent="1"/>
    </xf>
    <xf numFmtId="176" fontId="0" fillId="0" borderId="1" xfId="0" applyNumberFormat="1" applyFont="1" applyFill="1" applyBorder="1" applyAlignment="1">
      <alignment horizontal="right" vertical="center" indent="1"/>
    </xf>
    <xf numFmtId="0" fontId="5" fillId="0" borderId="0" xfId="0" applyFont="1" applyFill="1" applyBorder="1" applyAlignment="1">
      <alignment vertical="center"/>
    </xf>
    <xf numFmtId="0" fontId="6" fillId="2" borderId="1" xfId="0" applyFont="1" applyFill="1" applyBorder="1" applyAlignment="1">
      <alignment horizontal="right" vertical="center"/>
    </xf>
    <xf numFmtId="0" fontId="7" fillId="2" borderId="1" xfId="0" applyFont="1" applyFill="1" applyBorder="1" applyAlignment="1">
      <alignment horizontal="left" vertical="center" inden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left" vertical="center" indent="1"/>
    </xf>
    <xf numFmtId="0" fontId="0" fillId="0" borderId="5" xfId="0" applyFont="1" applyFill="1" applyBorder="1" applyAlignment="1">
      <alignment horizontal="right" vertical="center" indent="1"/>
    </xf>
    <xf numFmtId="0" fontId="0" fillId="0" borderId="5" xfId="0" applyNumberFormat="1" applyFont="1" applyFill="1" applyBorder="1" applyAlignment="1">
      <alignment horizontal="right" vertical="center" indent="1"/>
    </xf>
    <xf numFmtId="176" fontId="0" fillId="0" borderId="5" xfId="0" applyNumberFormat="1" applyFont="1" applyFill="1" applyBorder="1" applyAlignment="1">
      <alignment horizontal="right" vertical="center" indent="1"/>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0" xfId="0" applyFill="1">
      <alignment vertical="center"/>
    </xf>
    <xf numFmtId="0" fontId="8" fillId="0" borderId="0" xfId="0" applyFont="1" applyFill="1" applyAlignment="1">
      <alignment horizontal="center" vertical="center"/>
    </xf>
    <xf numFmtId="0" fontId="0" fillId="0" borderId="0" xfId="0" applyFont="1" applyFill="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6" fillId="0" borderId="12" xfId="0" applyFont="1" applyFill="1" applyBorder="1" applyAlignment="1">
      <alignment horizontal="left" vertical="center" wrapText="1"/>
    </xf>
    <xf numFmtId="177" fontId="6" fillId="0" borderId="1" xfId="0" applyNumberFormat="1" applyFont="1" applyFill="1" applyBorder="1" applyAlignment="1">
      <alignment vertical="center" wrapText="1"/>
    </xf>
    <xf numFmtId="178" fontId="6" fillId="0" borderId="13" xfId="0" applyNumberFormat="1" applyFont="1" applyFill="1" applyBorder="1" applyAlignment="1">
      <alignment vertical="center" wrapText="1"/>
    </xf>
    <xf numFmtId="177" fontId="0" fillId="0" borderId="1" xfId="0" applyNumberFormat="1" applyFont="1" applyFill="1" applyBorder="1" applyAlignment="1">
      <alignment vertical="center"/>
    </xf>
    <xf numFmtId="178" fontId="10" fillId="0" borderId="13" xfId="0" applyNumberFormat="1" applyFont="1" applyFill="1" applyBorder="1" applyAlignment="1">
      <alignment vertical="center" wrapText="1"/>
    </xf>
    <xf numFmtId="0" fontId="11" fillId="0" borderId="0" xfId="0" applyFont="1" applyFill="1" applyBorder="1" applyAlignment="1"/>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shrinkToFit="1"/>
    </xf>
    <xf numFmtId="0" fontId="12" fillId="0" borderId="0" xfId="0" applyFont="1" applyFill="1" applyBorder="1" applyAlignment="1"/>
    <xf numFmtId="0" fontId="13" fillId="0" borderId="12" xfId="0" applyFont="1" applyFill="1" applyBorder="1" applyAlignment="1">
      <alignment horizontal="left" vertical="center"/>
    </xf>
    <xf numFmtId="0" fontId="0" fillId="0" borderId="12" xfId="0" applyFont="1" applyFill="1" applyBorder="1" applyAlignment="1">
      <alignment horizontal="left" vertical="center"/>
    </xf>
    <xf numFmtId="0" fontId="6" fillId="0" borderId="12" xfId="0" applyFont="1" applyFill="1" applyBorder="1" applyAlignment="1">
      <alignment horizontal="left" vertical="center" shrinkToFit="1"/>
    </xf>
    <xf numFmtId="0" fontId="10" fillId="0" borderId="14" xfId="0" applyFont="1" applyFill="1" applyBorder="1" applyAlignment="1">
      <alignment horizontal="left" vertical="center" shrinkToFit="1"/>
    </xf>
    <xf numFmtId="177" fontId="10" fillId="0" borderId="15" xfId="0" applyNumberFormat="1" applyFont="1" applyFill="1" applyBorder="1" applyAlignment="1">
      <alignment vertical="center" shrinkToFit="1"/>
    </xf>
    <xf numFmtId="177" fontId="0" fillId="0" borderId="15" xfId="0" applyNumberFormat="1" applyFont="1" applyFill="1" applyBorder="1" applyAlignment="1">
      <alignment vertical="center"/>
    </xf>
    <xf numFmtId="178" fontId="10" fillId="0" borderId="16" xfId="0" applyNumberFormat="1" applyFont="1" applyFill="1" applyBorder="1" applyAlignment="1">
      <alignment vertical="center" wrapText="1"/>
    </xf>
    <xf numFmtId="0" fontId="10" fillId="0" borderId="17" xfId="0" applyFont="1" applyFill="1" applyBorder="1" applyAlignment="1">
      <alignment horizontal="left" vertical="center" shrinkToFit="1"/>
    </xf>
    <xf numFmtId="0" fontId="8"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13" xfId="0" applyFont="1" applyBorder="1" applyAlignment="1">
      <alignment horizontal="center" vertical="center"/>
    </xf>
    <xf numFmtId="0" fontId="0" fillId="0" borderId="14" xfId="0" applyBorder="1" applyAlignment="1">
      <alignment horizontal="center" vertical="center"/>
    </xf>
    <xf numFmtId="179" fontId="7" fillId="0" borderId="15" xfId="0" applyNumberFormat="1" applyFont="1" applyFill="1" applyBorder="1" applyAlignment="1">
      <alignment horizontal="center" vertical="center"/>
    </xf>
    <xf numFmtId="179" fontId="7" fillId="0" borderId="15" xfId="0" applyNumberFormat="1"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0" fillId="0" borderId="0" xfId="0" applyFont="1" applyAlignment="1">
      <alignment horizontal="right" vertical="center"/>
    </xf>
    <xf numFmtId="0" fontId="7" fillId="0" borderId="12" xfId="0" applyFont="1" applyBorder="1" applyAlignment="1">
      <alignment horizontal="left" vertical="center"/>
    </xf>
    <xf numFmtId="180" fontId="7" fillId="0" borderId="13" xfId="0" applyNumberFormat="1" applyFont="1" applyBorder="1" applyAlignment="1">
      <alignment horizontal="right" vertical="center"/>
    </xf>
    <xf numFmtId="0" fontId="7" fillId="0" borderId="12" xfId="0" applyFont="1" applyBorder="1" applyAlignment="1">
      <alignment horizontal="left" vertical="center" wrapText="1"/>
    </xf>
    <xf numFmtId="0" fontId="7" fillId="0" borderId="14" xfId="0" applyFont="1" applyBorder="1" applyAlignment="1">
      <alignment horizontal="left" vertical="center"/>
    </xf>
    <xf numFmtId="180" fontId="7" fillId="0" borderId="16" xfId="0" applyNumberFormat="1" applyFont="1" applyBorder="1" applyAlignment="1">
      <alignment horizontal="right" vertical="center"/>
    </xf>
    <xf numFmtId="0" fontId="0" fillId="0" borderId="0" xfId="0" applyFont="1" applyBorder="1" applyAlignment="1">
      <alignment horizontal="center"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12" xfId="0"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 fontId="15" fillId="0" borderId="1" xfId="0" applyNumberFormat="1" applyFont="1" applyBorder="1" applyAlignment="1">
      <alignment vertical="center" wrapText="1"/>
    </xf>
    <xf numFmtId="0" fontId="15" fillId="0" borderId="1" xfId="0" applyFont="1" applyBorder="1" applyAlignment="1">
      <alignment horizontal="right" vertical="center" wrapText="1"/>
    </xf>
    <xf numFmtId="181" fontId="15" fillId="0" borderId="13" xfId="3" applyNumberFormat="1" applyFont="1" applyBorder="1">
      <alignment vertical="center"/>
    </xf>
    <xf numFmtId="0" fontId="0" fillId="0" borderId="12" xfId="0" applyFill="1" applyBorder="1" applyAlignment="1">
      <alignment horizontal="center" vertical="center"/>
    </xf>
    <xf numFmtId="181" fontId="7" fillId="0" borderId="1" xfId="102" applyNumberFormat="1" applyFont="1" applyFill="1" applyBorder="1" applyAlignment="1">
      <alignment horizontal="left" vertical="center" wrapText="1"/>
    </xf>
    <xf numFmtId="0" fontId="7" fillId="0" borderId="1" xfId="0" applyFont="1" applyFill="1" applyBorder="1" applyAlignment="1">
      <alignment horizontal="left" vertical="center"/>
    </xf>
    <xf numFmtId="1" fontId="7" fillId="0" borderId="1" xfId="0" applyNumberFormat="1" applyFont="1" applyFill="1" applyBorder="1" applyAlignment="1">
      <alignment horizontal="right" vertical="center"/>
    </xf>
    <xf numFmtId="182" fontId="7" fillId="0" borderId="1" xfId="0" applyNumberFormat="1" applyFont="1" applyFill="1" applyBorder="1" applyAlignment="1">
      <alignment horizontal="center" vertical="center"/>
    </xf>
    <xf numFmtId="181" fontId="7" fillId="0" borderId="13" xfId="3" applyNumberFormat="1" applyFont="1" applyBorder="1">
      <alignment vertical="center"/>
    </xf>
    <xf numFmtId="0" fontId="7" fillId="0" borderId="1" xfId="0" applyFont="1" applyBorder="1" applyAlignment="1">
      <alignment horizontal="right" vertical="center"/>
    </xf>
    <xf numFmtId="0" fontId="0" fillId="0" borderId="14" xfId="0" applyFill="1" applyBorder="1" applyAlignment="1">
      <alignment horizontal="center" vertical="center"/>
    </xf>
    <xf numFmtId="181" fontId="7" fillId="0" borderId="15" xfId="102" applyNumberFormat="1" applyFont="1" applyFill="1" applyBorder="1" applyAlignment="1">
      <alignment horizontal="left" vertical="center" wrapText="1"/>
    </xf>
    <xf numFmtId="0" fontId="7" fillId="0" borderId="15" xfId="0" applyFont="1" applyFill="1" applyBorder="1" applyAlignment="1">
      <alignment horizontal="left" vertical="center"/>
    </xf>
    <xf numFmtId="0" fontId="7" fillId="0" borderId="15" xfId="0" applyFont="1" applyBorder="1" applyAlignment="1">
      <alignment horizontal="right" vertical="center"/>
    </xf>
    <xf numFmtId="182" fontId="7" fillId="0" borderId="15" xfId="0" applyNumberFormat="1" applyFont="1" applyFill="1" applyBorder="1" applyAlignment="1">
      <alignment horizontal="center" vertical="center"/>
    </xf>
    <xf numFmtId="181" fontId="7" fillId="0" borderId="16" xfId="3" applyNumberFormat="1" applyFont="1" applyBorder="1">
      <alignment vertical="center"/>
    </xf>
    <xf numFmtId="0" fontId="0" fillId="0" borderId="0" xfId="0" applyFont="1">
      <alignment vertical="center"/>
    </xf>
    <xf numFmtId="0" fontId="14"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3" xfId="0" applyBorder="1" applyAlignment="1">
      <alignment horizontal="center" vertical="center" wrapText="1"/>
    </xf>
    <xf numFmtId="0" fontId="7" fillId="0" borderId="1" xfId="0" applyFont="1" applyFill="1" applyBorder="1" applyAlignment="1">
      <alignment horizontal="center" vertical="center"/>
    </xf>
    <xf numFmtId="1" fontId="7" fillId="0" borderId="1" xfId="0" applyNumberFormat="1" applyFont="1" applyFill="1" applyBorder="1" applyAlignment="1">
      <alignment horizontal="center" vertical="center"/>
    </xf>
    <xf numFmtId="182" fontId="7" fillId="0" borderId="13" xfId="0" applyNumberFormat="1" applyFont="1" applyFill="1" applyBorder="1" applyAlignment="1">
      <alignment horizontal="center" vertical="center"/>
    </xf>
    <xf numFmtId="0" fontId="7" fillId="0" borderId="15" xfId="0" applyFont="1" applyFill="1" applyBorder="1" applyAlignment="1">
      <alignment horizontal="center" vertical="center"/>
    </xf>
    <xf numFmtId="1" fontId="7" fillId="0" borderId="15" xfId="0" applyNumberFormat="1" applyFont="1" applyFill="1" applyBorder="1" applyAlignment="1">
      <alignment horizontal="center" vertical="center"/>
    </xf>
    <xf numFmtId="182" fontId="7" fillId="0" borderId="16" xfId="0" applyNumberFormat="1" applyFont="1" applyFill="1" applyBorder="1" applyAlignment="1">
      <alignment horizontal="center" vertical="center"/>
    </xf>
    <xf numFmtId="0" fontId="8" fillId="0" borderId="0" xfId="0" applyFont="1">
      <alignment vertical="center"/>
    </xf>
    <xf numFmtId="0" fontId="0" fillId="0" borderId="0" xfId="0" applyAlignment="1">
      <alignment horizontal="right" vertical="center"/>
    </xf>
    <xf numFmtId="176" fontId="4" fillId="0" borderId="15" xfId="1" applyNumberFormat="1" applyFont="1" applyFill="1" applyBorder="1">
      <alignment vertical="center"/>
    </xf>
    <xf numFmtId="176" fontId="4" fillId="0" borderId="16" xfId="1" applyNumberFormat="1" applyFont="1" applyFill="1" applyBorder="1">
      <alignment vertical="center"/>
    </xf>
    <xf numFmtId="0" fontId="13" fillId="0" borderId="0" xfId="0" applyFont="1">
      <alignment vertical="center"/>
    </xf>
    <xf numFmtId="2" fontId="17" fillId="0" borderId="9" xfId="49" applyNumberFormat="1" applyFont="1" applyBorder="1" applyAlignment="1" applyProtection="1">
      <alignment horizontal="center" vertical="center" wrapText="1"/>
    </xf>
    <xf numFmtId="2" fontId="17" fillId="0" borderId="18" xfId="49" applyNumberFormat="1" applyFont="1" applyBorder="1" applyAlignment="1" applyProtection="1">
      <alignment horizontal="center" vertical="center" wrapText="1"/>
    </xf>
    <xf numFmtId="2" fontId="17" fillId="0" borderId="10" xfId="49" applyNumberFormat="1" applyFont="1" applyFill="1" applyBorder="1" applyAlignment="1" applyProtection="1">
      <alignment horizontal="center" vertical="center" wrapText="1"/>
    </xf>
    <xf numFmtId="2" fontId="17" fillId="0" borderId="11" xfId="49" applyNumberFormat="1" applyFont="1" applyBorder="1" applyAlignment="1">
      <alignment horizontal="center" vertical="center" wrapText="1"/>
    </xf>
    <xf numFmtId="2" fontId="17" fillId="0" borderId="10" xfId="49" applyNumberFormat="1" applyFont="1" applyBorder="1" applyAlignment="1" applyProtection="1">
      <alignment horizontal="center" vertical="center" wrapText="1"/>
    </xf>
    <xf numFmtId="0" fontId="18" fillId="0" borderId="12" xfId="0" applyFont="1" applyBorder="1" applyAlignment="1">
      <alignment horizontal="left" vertical="center" indent="1"/>
    </xf>
    <xf numFmtId="0" fontId="0" fillId="0" borderId="1" xfId="0" applyFont="1" applyBorder="1">
      <alignment vertical="center"/>
    </xf>
    <xf numFmtId="0" fontId="18" fillId="0" borderId="1" xfId="0" applyFont="1" applyBorder="1" applyAlignment="1">
      <alignment horizontal="left" vertical="center" indent="1"/>
    </xf>
    <xf numFmtId="0" fontId="18" fillId="3" borderId="12" xfId="0" applyFont="1" applyFill="1" applyBorder="1" applyAlignment="1">
      <alignment horizontal="left" vertical="center" indent="1"/>
    </xf>
    <xf numFmtId="0" fontId="18" fillId="3" borderId="1" xfId="0" applyFont="1" applyFill="1" applyBorder="1" applyAlignment="1">
      <alignment horizontal="left" vertical="center" indent="1"/>
    </xf>
    <xf numFmtId="0" fontId="18" fillId="0" borderId="12" xfId="0" applyFont="1" applyBorder="1" applyAlignment="1">
      <alignment horizontal="left" vertical="center" indent="2"/>
    </xf>
    <xf numFmtId="0" fontId="18" fillId="3" borderId="12" xfId="0" applyFont="1" applyFill="1" applyBorder="1" applyAlignment="1">
      <alignment horizontal="left" vertical="center" indent="2"/>
    </xf>
    <xf numFmtId="0" fontId="18" fillId="0" borderId="12" xfId="0" applyFont="1" applyBorder="1">
      <alignment vertical="center"/>
    </xf>
    <xf numFmtId="0" fontId="18" fillId="3" borderId="12" xfId="0" applyFont="1" applyFill="1" applyBorder="1">
      <alignment vertical="center"/>
    </xf>
    <xf numFmtId="0" fontId="19" fillId="3" borderId="12" xfId="0" applyFont="1" applyFill="1" applyBorder="1">
      <alignment vertical="center"/>
    </xf>
    <xf numFmtId="0" fontId="13" fillId="0" borderId="1" xfId="0" applyFont="1" applyBorder="1">
      <alignment vertical="center"/>
    </xf>
    <xf numFmtId="0" fontId="19" fillId="0" borderId="1" xfId="0" applyFont="1" applyBorder="1" applyAlignment="1">
      <alignment horizontal="left" vertical="center" indent="1"/>
    </xf>
    <xf numFmtId="0" fontId="18" fillId="3" borderId="14" xfId="0" applyFont="1" applyFill="1" applyBorder="1">
      <alignment vertical="center"/>
    </xf>
    <xf numFmtId="0" fontId="0" fillId="0" borderId="15" xfId="0" applyFont="1" applyBorder="1">
      <alignment vertical="center"/>
    </xf>
    <xf numFmtId="0" fontId="0" fillId="0" borderId="0" xfId="0" applyFont="1" applyBorder="1" applyAlignment="1">
      <alignment horizontal="right" vertical="center"/>
    </xf>
    <xf numFmtId="0" fontId="0" fillId="0" borderId="13" xfId="0" applyFont="1" applyBorder="1">
      <alignment vertical="center"/>
    </xf>
    <xf numFmtId="0" fontId="13" fillId="0" borderId="13" xfId="0" applyFont="1" applyBorder="1">
      <alignment vertical="center"/>
    </xf>
    <xf numFmtId="0" fontId="0" fillId="0" borderId="16" xfId="0" applyFont="1" applyBorder="1">
      <alignment vertical="center"/>
    </xf>
    <xf numFmtId="0" fontId="20" fillId="0" borderId="0" xfId="75" applyAlignment="1">
      <alignment vertical="center"/>
    </xf>
    <xf numFmtId="0" fontId="8" fillId="0" borderId="0" xfId="75" applyFont="1" applyAlignment="1">
      <alignment horizontal="center" vertical="center" wrapText="1"/>
    </xf>
    <xf numFmtId="0" fontId="21" fillId="0" borderId="0" xfId="75" applyFont="1" applyAlignment="1">
      <alignment horizontal="justify" vertical="top" wrapText="1"/>
    </xf>
    <xf numFmtId="0" fontId="22" fillId="0" borderId="0" xfId="75" applyFont="1" applyAlignment="1">
      <alignment horizontal="justify" vertical="top" wrapText="1"/>
    </xf>
    <xf numFmtId="0" fontId="9" fillId="2" borderId="9" xfId="62" applyFont="1" applyFill="1" applyBorder="1" applyAlignment="1">
      <alignment horizontal="center" vertical="center"/>
    </xf>
    <xf numFmtId="183" fontId="9" fillId="2" borderId="10" xfId="84" applyNumberFormat="1" applyFont="1" applyFill="1" applyBorder="1" applyAlignment="1" applyProtection="1">
      <alignment horizontal="center" vertical="center" wrapText="1"/>
      <protection locked="0"/>
    </xf>
    <xf numFmtId="0" fontId="9" fillId="2" borderId="11" xfId="84" applyFont="1" applyFill="1" applyBorder="1" applyAlignment="1" applyProtection="1">
      <alignment horizontal="center" vertical="center" wrapText="1"/>
      <protection locked="0"/>
    </xf>
    <xf numFmtId="0" fontId="15" fillId="2" borderId="12" xfId="62" applyFont="1" applyFill="1" applyBorder="1" applyAlignment="1">
      <alignment horizontal="center" vertical="center"/>
    </xf>
    <xf numFmtId="184" fontId="23" fillId="2" borderId="1" xfId="1" applyNumberFormat="1" applyFont="1" applyFill="1" applyBorder="1">
      <alignment vertical="center"/>
    </xf>
    <xf numFmtId="0" fontId="0" fillId="0" borderId="1" xfId="0" applyBorder="1" applyAlignment="1">
      <alignment horizontal="right" vertical="center"/>
    </xf>
    <xf numFmtId="0" fontId="0" fillId="0" borderId="13" xfId="0" applyBorder="1" applyAlignment="1">
      <alignment horizontal="right" vertical="center"/>
    </xf>
    <xf numFmtId="0" fontId="15" fillId="2" borderId="12" xfId="57" applyFont="1" applyFill="1" applyBorder="1" applyAlignment="1">
      <alignment vertical="center"/>
    </xf>
    <xf numFmtId="184" fontId="23" fillId="0" borderId="1" xfId="1" applyNumberFormat="1" applyFont="1" applyFill="1" applyBorder="1">
      <alignment vertical="center"/>
    </xf>
    <xf numFmtId="0" fontId="24" fillId="2" borderId="1" xfId="57" applyNumberFormat="1" applyFont="1" applyFill="1" applyBorder="1" applyAlignment="1">
      <alignment horizontal="right" vertical="center"/>
    </xf>
    <xf numFmtId="0" fontId="24" fillId="2" borderId="13" xfId="57" applyNumberFormat="1" applyFont="1" applyFill="1" applyBorder="1" applyAlignment="1">
      <alignment horizontal="right" vertical="center"/>
    </xf>
    <xf numFmtId="0" fontId="5" fillId="2" borderId="12" xfId="57" applyFont="1" applyFill="1" applyBorder="1">
      <alignment vertical="center"/>
    </xf>
    <xf numFmtId="184" fontId="25" fillId="2" borderId="1" xfId="1" applyNumberFormat="1" applyFont="1" applyFill="1" applyBorder="1">
      <alignment vertical="center"/>
    </xf>
    <xf numFmtId="184" fontId="25" fillId="0" borderId="1" xfId="1" applyNumberFormat="1" applyFont="1" applyFill="1" applyBorder="1">
      <alignment vertical="center"/>
    </xf>
    <xf numFmtId="0" fontId="5" fillId="0" borderId="12" xfId="0" applyFont="1" applyFill="1" applyBorder="1" applyAlignment="1">
      <alignment horizontal="left" vertical="center" shrinkToFit="1"/>
    </xf>
    <xf numFmtId="183" fontId="0" fillId="2" borderId="13" xfId="57" applyNumberFormat="1" applyFont="1" applyFill="1" applyBorder="1" applyAlignment="1">
      <alignment horizontal="center" vertical="center"/>
    </xf>
    <xf numFmtId="0" fontId="0" fillId="0" borderId="1" xfId="0" applyBorder="1">
      <alignment vertical="center"/>
    </xf>
    <xf numFmtId="0" fontId="0" fillId="0" borderId="13" xfId="0" applyBorder="1">
      <alignment vertical="center"/>
    </xf>
    <xf numFmtId="0" fontId="5" fillId="0" borderId="14" xfId="0" applyFont="1" applyFill="1" applyBorder="1" applyAlignment="1">
      <alignment horizontal="left" vertical="center" shrinkToFit="1"/>
    </xf>
    <xf numFmtId="0" fontId="0" fillId="0" borderId="15" xfId="0" applyBorder="1">
      <alignment vertical="center"/>
    </xf>
    <xf numFmtId="0" fontId="0" fillId="0" borderId="16" xfId="0" applyBorder="1">
      <alignment vertical="center"/>
    </xf>
    <xf numFmtId="0" fontId="9" fillId="2" borderId="18" xfId="62" applyFont="1" applyFill="1" applyBorder="1" applyAlignment="1">
      <alignment horizontal="center" vertical="center"/>
    </xf>
    <xf numFmtId="0" fontId="15" fillId="2" borderId="4" xfId="88" applyFont="1" applyFill="1" applyBorder="1" applyAlignment="1">
      <alignment horizontal="center" vertical="center"/>
    </xf>
    <xf numFmtId="185" fontId="15" fillId="2" borderId="4" xfId="57" applyNumberFormat="1" applyFont="1" applyFill="1" applyBorder="1" applyAlignment="1">
      <alignment vertical="center"/>
    </xf>
    <xf numFmtId="0" fontId="5" fillId="2" borderId="4" xfId="57" applyFont="1" applyFill="1" applyBorder="1" applyAlignment="1">
      <alignment vertical="center" wrapText="1"/>
    </xf>
    <xf numFmtId="0" fontId="15" fillId="2" borderId="4" xfId="57" applyFont="1" applyFill="1" applyBorder="1" applyAlignment="1">
      <alignment vertical="center"/>
    </xf>
    <xf numFmtId="186" fontId="5" fillId="0" borderId="4" xfId="4" applyNumberFormat="1" applyFont="1" applyFill="1" applyBorder="1" applyAlignment="1">
      <alignment horizontal="left" vertical="center" shrinkToFit="1"/>
    </xf>
    <xf numFmtId="0" fontId="26" fillId="2" borderId="13" xfId="57" applyFont="1" applyFill="1" applyBorder="1" applyAlignment="1"/>
    <xf numFmtId="186" fontId="5" fillId="0" borderId="4" xfId="4" applyNumberFormat="1" applyFont="1" applyFill="1" applyBorder="1" applyAlignment="1" applyProtection="1">
      <alignment horizontal="left" vertical="center" shrinkToFit="1"/>
    </xf>
    <xf numFmtId="183" fontId="27" fillId="2" borderId="1" xfId="76" applyNumberFormat="1" applyFont="1" applyFill="1" applyBorder="1" applyAlignment="1">
      <alignment horizontal="right" vertical="center"/>
    </xf>
    <xf numFmtId="0" fontId="28" fillId="2" borderId="4" xfId="0" applyFont="1" applyFill="1" applyBorder="1" applyAlignment="1">
      <alignment horizontal="left" vertical="center"/>
    </xf>
    <xf numFmtId="0" fontId="28" fillId="2" borderId="19" xfId="0" applyFont="1" applyFill="1" applyBorder="1" applyAlignment="1">
      <alignment horizontal="left" vertical="center"/>
    </xf>
    <xf numFmtId="183" fontId="27" fillId="2" borderId="15" xfId="76" applyNumberFormat="1" applyFont="1" applyFill="1" applyBorder="1" applyAlignment="1">
      <alignment horizontal="right" vertical="center"/>
    </xf>
    <xf numFmtId="0" fontId="29" fillId="0" borderId="0" xfId="0" applyFont="1" applyAlignment="1">
      <alignment horizontal="center" vertical="center"/>
    </xf>
    <xf numFmtId="0" fontId="30" fillId="0" borderId="0" xfId="0" applyFont="1" applyBorder="1" applyAlignment="1">
      <alignment horizontal="right"/>
    </xf>
    <xf numFmtId="0" fontId="13" fillId="0" borderId="12" xfId="0" applyFont="1" applyBorder="1">
      <alignment vertical="center"/>
    </xf>
    <xf numFmtId="184" fontId="13" fillId="0" borderId="13" xfId="1" applyNumberFormat="1" applyFont="1" applyBorder="1">
      <alignment vertical="center"/>
    </xf>
    <xf numFmtId="0" fontId="5" fillId="2" borderId="12" xfId="89" applyFont="1" applyFill="1" applyBorder="1" applyAlignment="1">
      <alignment horizontal="left" vertical="center"/>
    </xf>
    <xf numFmtId="184" fontId="0" fillId="0" borderId="13" xfId="1" applyNumberFormat="1" applyFont="1" applyFill="1" applyBorder="1">
      <alignment vertical="center"/>
    </xf>
    <xf numFmtId="184" fontId="4" fillId="0" borderId="13" xfId="1" applyNumberFormat="1" applyFont="1" applyFill="1" applyBorder="1">
      <alignment vertical="center"/>
    </xf>
    <xf numFmtId="0" fontId="5" fillId="0" borderId="12" xfId="89" applyFont="1" applyFill="1" applyBorder="1" applyAlignment="1">
      <alignment horizontal="left" vertical="center"/>
    </xf>
    <xf numFmtId="0" fontId="5" fillId="2" borderId="14" xfId="89" applyFont="1" applyFill="1" applyBorder="1" applyAlignment="1">
      <alignment horizontal="left" vertical="center"/>
    </xf>
    <xf numFmtId="184" fontId="0" fillId="0" borderId="16" xfId="1" applyNumberFormat="1" applyFont="1" applyFill="1" applyBorder="1">
      <alignment vertical="center"/>
    </xf>
    <xf numFmtId="0" fontId="31" fillId="0" borderId="0" xfId="0" applyFont="1" applyAlignment="1">
      <alignment horizontal="center" vertical="center"/>
    </xf>
    <xf numFmtId="0" fontId="30" fillId="0" borderId="0" xfId="0" applyFont="1" applyBorder="1" applyAlignment="1">
      <alignment horizontal="right" vertical="center"/>
    </xf>
    <xf numFmtId="0" fontId="13" fillId="0" borderId="12" xfId="0" applyFont="1" applyBorder="1" applyAlignment="1">
      <alignment horizontal="center" vertical="center"/>
    </xf>
    <xf numFmtId="184" fontId="13" fillId="0" borderId="13" xfId="0" applyNumberFormat="1" applyFont="1" applyBorder="1">
      <alignment vertical="center"/>
    </xf>
    <xf numFmtId="0" fontId="7" fillId="4" borderId="12" xfId="103" applyFont="1" applyFill="1" applyBorder="1" applyAlignment="1">
      <alignment horizontal="center" vertical="center" wrapText="1"/>
    </xf>
    <xf numFmtId="184" fontId="0" fillId="0" borderId="13" xfId="1" applyNumberFormat="1" applyFont="1" applyBorder="1">
      <alignment vertical="center"/>
    </xf>
    <xf numFmtId="185" fontId="17" fillId="0" borderId="9" xfId="88" applyNumberFormat="1" applyFont="1" applyFill="1" applyBorder="1" applyAlignment="1">
      <alignment horizontal="center" vertical="center" shrinkToFit="1"/>
    </xf>
    <xf numFmtId="185" fontId="17" fillId="2" borderId="10" xfId="88" applyNumberFormat="1" applyFont="1" applyFill="1" applyBorder="1" applyAlignment="1">
      <alignment horizontal="center" vertical="center" shrinkToFit="1"/>
    </xf>
    <xf numFmtId="185" fontId="17" fillId="2" borderId="11" xfId="88" applyNumberFormat="1" applyFont="1" applyFill="1" applyBorder="1" applyAlignment="1">
      <alignment horizontal="center" vertical="center" shrinkToFit="1"/>
    </xf>
    <xf numFmtId="3" fontId="6" fillId="0" borderId="12" xfId="75" applyNumberFormat="1" applyFont="1" applyFill="1" applyBorder="1" applyAlignment="1" applyProtection="1">
      <alignment vertical="center"/>
    </xf>
    <xf numFmtId="185" fontId="15" fillId="0" borderId="1" xfId="62" applyNumberFormat="1" applyFont="1" applyFill="1" applyBorder="1" applyAlignment="1">
      <alignment horizontal="right" vertical="center" shrinkToFit="1"/>
    </xf>
    <xf numFmtId="3" fontId="6" fillId="0" borderId="1" xfId="75" applyNumberFormat="1" applyFont="1" applyFill="1" applyBorder="1" applyAlignment="1" applyProtection="1">
      <alignment vertical="center"/>
    </xf>
    <xf numFmtId="185" fontId="15" fillId="0" borderId="13" xfId="62" applyNumberFormat="1" applyFont="1" applyFill="1" applyBorder="1" applyAlignment="1">
      <alignment horizontal="right" vertical="center" shrinkToFit="1"/>
    </xf>
    <xf numFmtId="3" fontId="30" fillId="0" borderId="12" xfId="75" applyNumberFormat="1" applyFont="1" applyFill="1" applyBorder="1" applyAlignment="1" applyProtection="1">
      <alignment vertical="center"/>
    </xf>
    <xf numFmtId="185" fontId="7" fillId="0" borderId="1" xfId="62" applyNumberFormat="1" applyFont="1" applyFill="1" applyBorder="1" applyAlignment="1">
      <alignment horizontal="right" vertical="center" shrinkToFit="1"/>
    </xf>
    <xf numFmtId="3" fontId="30" fillId="0" borderId="1" xfId="75" applyNumberFormat="1" applyFont="1" applyFill="1" applyBorder="1" applyAlignment="1" applyProtection="1">
      <alignment vertical="center"/>
    </xf>
    <xf numFmtId="185" fontId="7" fillId="2" borderId="13" xfId="62" applyNumberFormat="1" applyFont="1" applyFill="1" applyBorder="1" applyAlignment="1">
      <alignment horizontal="right" vertical="center" shrinkToFit="1"/>
    </xf>
    <xf numFmtId="3" fontId="30" fillId="0" borderId="1" xfId="75" applyNumberFormat="1" applyFont="1" applyFill="1" applyBorder="1" applyAlignment="1" applyProtection="1">
      <alignment horizontal="left" vertical="center" indent="1"/>
    </xf>
    <xf numFmtId="3" fontId="30" fillId="0" borderId="14" xfId="75" applyNumberFormat="1" applyFont="1" applyFill="1" applyBorder="1" applyAlignment="1" applyProtection="1">
      <alignment vertical="center"/>
    </xf>
    <xf numFmtId="185" fontId="7" fillId="0" borderId="15" xfId="62" applyNumberFormat="1" applyFont="1" applyFill="1" applyBorder="1" applyAlignment="1">
      <alignment horizontal="right" vertical="center" shrinkToFit="1"/>
    </xf>
    <xf numFmtId="0" fontId="0" fillId="0" borderId="0" xfId="0" applyFont="1" applyFill="1" applyAlignment="1">
      <alignment horizontal="right" vertical="center"/>
    </xf>
    <xf numFmtId="0" fontId="31" fillId="0" borderId="0" xfId="0" applyFont="1" applyFill="1" applyAlignment="1">
      <alignment horizontal="right" vertical="center"/>
    </xf>
    <xf numFmtId="0" fontId="7" fillId="0" borderId="0" xfId="62" applyFont="1" applyFill="1" applyBorder="1" applyAlignment="1">
      <alignment horizontal="center" vertical="center"/>
    </xf>
    <xf numFmtId="0" fontId="0" fillId="0" borderId="0" xfId="62" applyFont="1" applyFill="1" applyBorder="1" applyAlignment="1">
      <alignment horizontal="right" vertical="center"/>
    </xf>
    <xf numFmtId="0" fontId="9" fillId="0" borderId="9" xfId="88" applyFont="1" applyFill="1" applyBorder="1" applyAlignment="1">
      <alignment horizontal="center" vertical="center"/>
    </xf>
    <xf numFmtId="183" fontId="32" fillId="0" borderId="11" xfId="88" applyNumberFormat="1" applyFont="1" applyFill="1" applyBorder="1" applyAlignment="1">
      <alignment horizontal="center" vertical="center"/>
    </xf>
    <xf numFmtId="0" fontId="15" fillId="0" borderId="12" xfId="88" applyFont="1" applyFill="1" applyBorder="1" applyAlignment="1">
      <alignment horizontal="center" vertical="center"/>
    </xf>
    <xf numFmtId="184" fontId="13" fillId="0" borderId="13" xfId="1" applyNumberFormat="1" applyFont="1" applyFill="1" applyBorder="1" applyAlignment="1">
      <alignment horizontal="right" vertical="center"/>
    </xf>
    <xf numFmtId="0" fontId="33" fillId="0" borderId="12" xfId="0" applyNumberFormat="1" applyFont="1" applyFill="1" applyBorder="1" applyAlignment="1" applyProtection="1">
      <alignment horizontal="left" vertical="center"/>
    </xf>
    <xf numFmtId="0" fontId="33" fillId="0" borderId="12" xfId="0" applyNumberFormat="1" applyFont="1" applyFill="1" applyBorder="1" applyAlignment="1" applyProtection="1">
      <alignment horizontal="left" vertical="center" indent="1"/>
    </xf>
    <xf numFmtId="0" fontId="28" fillId="0" borderId="12" xfId="0" applyNumberFormat="1" applyFont="1" applyFill="1" applyBorder="1" applyAlignment="1" applyProtection="1">
      <alignment horizontal="left" vertical="center" indent="2"/>
    </xf>
    <xf numFmtId="185" fontId="7" fillId="0" borderId="13" xfId="62" applyNumberFormat="1" applyFont="1" applyFill="1" applyBorder="1" applyAlignment="1">
      <alignment horizontal="right" vertical="center" shrinkToFit="1"/>
    </xf>
    <xf numFmtId="0" fontId="28" fillId="0" borderId="14" xfId="0" applyNumberFormat="1" applyFont="1" applyFill="1" applyBorder="1" applyAlignment="1" applyProtection="1">
      <alignment horizontal="left" vertical="center" indent="2"/>
    </xf>
    <xf numFmtId="185" fontId="7" fillId="0" borderId="16" xfId="62" applyNumberFormat="1" applyFont="1" applyFill="1" applyBorder="1" applyAlignment="1">
      <alignment horizontal="right" vertical="center" shrinkToFit="1"/>
    </xf>
    <xf numFmtId="0" fontId="8" fillId="0" borderId="0" xfId="75" applyFont="1" applyAlignment="1">
      <alignment horizontal="center" vertical="center"/>
    </xf>
    <xf numFmtId="0" fontId="34" fillId="0" borderId="0" xfId="75" applyFont="1" applyAlignment="1">
      <alignment horizontal="left" vertical="top" wrapText="1"/>
    </xf>
    <xf numFmtId="0" fontId="35" fillId="0" borderId="9" xfId="0" applyFont="1" applyBorder="1" applyAlignment="1">
      <alignment horizontal="center" vertical="center" wrapText="1"/>
    </xf>
    <xf numFmtId="0" fontId="19" fillId="0" borderId="12" xfId="0" applyFont="1" applyBorder="1" applyAlignment="1">
      <alignment horizontal="center" vertical="center" wrapText="1"/>
    </xf>
    <xf numFmtId="177" fontId="13" fillId="0" borderId="1" xfId="0" applyNumberFormat="1" applyFont="1" applyBorder="1">
      <alignment vertical="center"/>
    </xf>
    <xf numFmtId="0" fontId="13" fillId="0" borderId="1" xfId="0" applyFont="1" applyBorder="1" applyAlignment="1">
      <alignment horizontal="right" vertical="center"/>
    </xf>
    <xf numFmtId="0" fontId="13" fillId="0" borderId="13" xfId="0" applyFont="1" applyBorder="1" applyAlignment="1">
      <alignment horizontal="right" vertical="center"/>
    </xf>
    <xf numFmtId="0" fontId="19" fillId="3" borderId="12" xfId="0" applyFont="1" applyFill="1" applyBorder="1" applyAlignment="1">
      <alignment vertical="center" wrapText="1"/>
    </xf>
    <xf numFmtId="178" fontId="13" fillId="0" borderId="1" xfId="0" applyNumberFormat="1" applyFont="1" applyFill="1" applyBorder="1" applyAlignment="1">
      <alignment horizontal="right" vertical="center"/>
    </xf>
    <xf numFmtId="178" fontId="13" fillId="0" borderId="13" xfId="0" applyNumberFormat="1" applyFont="1" applyFill="1" applyBorder="1" applyAlignment="1">
      <alignment horizontal="right" vertical="center"/>
    </xf>
    <xf numFmtId="0" fontId="18" fillId="0" borderId="12" xfId="0" applyFont="1" applyBorder="1" applyAlignment="1">
      <alignment vertical="center" wrapText="1"/>
    </xf>
    <xf numFmtId="177" fontId="0" fillId="0" borderId="1" xfId="0" applyNumberFormat="1" applyFont="1" applyBorder="1">
      <alignment vertical="center"/>
    </xf>
    <xf numFmtId="178" fontId="0" fillId="0" borderId="1" xfId="0" applyNumberFormat="1" applyFont="1" applyFill="1" applyBorder="1" applyAlignment="1">
      <alignment horizontal="right" vertical="center"/>
    </xf>
    <xf numFmtId="178" fontId="0" fillId="0" borderId="13" xfId="0" applyNumberFormat="1" applyFont="1" applyFill="1" applyBorder="1" applyAlignment="1">
      <alignment horizontal="right" vertical="center"/>
    </xf>
    <xf numFmtId="0" fontId="0" fillId="0" borderId="12" xfId="0" applyFont="1" applyBorder="1">
      <alignment vertical="center"/>
    </xf>
    <xf numFmtId="0" fontId="19" fillId="0" borderId="12" xfId="0" applyFont="1" applyBorder="1" applyAlignment="1">
      <alignment vertical="center" wrapText="1"/>
    </xf>
    <xf numFmtId="185" fontId="7" fillId="0" borderId="12" xfId="0" applyNumberFormat="1" applyFont="1" applyFill="1" applyBorder="1" applyAlignment="1">
      <alignment horizontal="left" vertical="center" shrinkToFit="1"/>
    </xf>
    <xf numFmtId="0" fontId="7" fillId="0" borderId="12" xfId="0" applyFont="1" applyBorder="1" applyAlignment="1">
      <alignment vertical="center" wrapText="1"/>
    </xf>
    <xf numFmtId="0" fontId="18" fillId="0" borderId="14" xfId="0" applyFont="1" applyBorder="1" applyAlignment="1">
      <alignment vertical="center" wrapText="1"/>
    </xf>
    <xf numFmtId="177" fontId="0" fillId="0" borderId="15" xfId="0" applyNumberFormat="1" applyFont="1" applyBorder="1">
      <alignment vertical="center"/>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0" fillId="0" borderId="20" xfId="0" applyBorder="1" applyAlignment="1">
      <alignment horizontal="right" vertical="center"/>
    </xf>
    <xf numFmtId="0" fontId="17" fillId="0" borderId="10" xfId="0" applyFont="1" applyBorder="1" applyAlignment="1">
      <alignment horizontal="center" vertical="center" wrapText="1"/>
    </xf>
    <xf numFmtId="0" fontId="14" fillId="0" borderId="10" xfId="0" applyFont="1" applyFill="1" applyBorder="1" applyAlignment="1">
      <alignment horizontal="center" vertical="center" wrapText="1"/>
    </xf>
    <xf numFmtId="185" fontId="19" fillId="0" borderId="12" xfId="0" applyNumberFormat="1" applyFont="1" applyBorder="1" applyAlignment="1">
      <alignment horizontal="center" vertical="center" wrapText="1"/>
    </xf>
    <xf numFmtId="0" fontId="0" fillId="0" borderId="1" xfId="0" applyFont="1" applyBorder="1" applyAlignment="1">
      <alignment horizontal="right" vertical="center"/>
    </xf>
    <xf numFmtId="178" fontId="13" fillId="0" borderId="13" xfId="0" applyNumberFormat="1" applyFont="1" applyBorder="1" applyAlignment="1">
      <alignment horizontal="right" vertical="center"/>
    </xf>
    <xf numFmtId="185" fontId="19" fillId="3" borderId="12" xfId="0" applyNumberFormat="1" applyFont="1" applyFill="1" applyBorder="1" applyAlignment="1">
      <alignment vertical="center" wrapText="1"/>
    </xf>
    <xf numFmtId="178" fontId="13" fillId="0" borderId="1" xfId="0" applyNumberFormat="1" applyFont="1" applyBorder="1" applyAlignment="1">
      <alignment horizontal="right" vertical="center"/>
    </xf>
    <xf numFmtId="178" fontId="0" fillId="0" borderId="1" xfId="0" applyNumberFormat="1" applyFont="1" applyBorder="1" applyAlignment="1">
      <alignment horizontal="right" vertical="center"/>
    </xf>
    <xf numFmtId="178" fontId="0" fillId="0" borderId="13" xfId="0" applyNumberFormat="1" applyFont="1" applyBorder="1" applyAlignment="1">
      <alignment horizontal="right" vertical="center"/>
    </xf>
    <xf numFmtId="185" fontId="19" fillId="0" borderId="12" xfId="0" applyNumberFormat="1" applyFont="1" applyBorder="1" applyAlignment="1">
      <alignment vertical="center" wrapText="1"/>
    </xf>
    <xf numFmtId="185" fontId="18" fillId="0" borderId="12" xfId="0" applyNumberFormat="1" applyFont="1" applyBorder="1" applyAlignment="1">
      <alignment vertical="center" wrapText="1"/>
    </xf>
    <xf numFmtId="185" fontId="7" fillId="0" borderId="14" xfId="0" applyNumberFormat="1" applyFont="1" applyFill="1" applyBorder="1" applyAlignment="1">
      <alignment horizontal="left" vertical="center" shrinkToFit="1"/>
    </xf>
    <xf numFmtId="0" fontId="34" fillId="0" borderId="0" xfId="0" applyFont="1" applyAlignment="1">
      <alignment horizontal="justify" vertical="center" wrapText="1"/>
    </xf>
    <xf numFmtId="0" fontId="36" fillId="0" borderId="9" xfId="0" applyFont="1" applyBorder="1" applyAlignment="1">
      <alignment horizontal="center" vertical="center"/>
    </xf>
    <xf numFmtId="0" fontId="36" fillId="0" borderId="11" xfId="0" applyFont="1" applyBorder="1" applyAlignment="1">
      <alignment horizontal="center" vertical="center"/>
    </xf>
    <xf numFmtId="14" fontId="37" fillId="0" borderId="12" xfId="84" applyNumberFormat="1" applyFont="1" applyFill="1" applyBorder="1" applyAlignment="1" applyProtection="1">
      <alignment horizontal="center" vertical="center"/>
      <protection locked="0"/>
    </xf>
    <xf numFmtId="183" fontId="38" fillId="0" borderId="13" xfId="84" applyNumberFormat="1" applyFont="1" applyFill="1" applyBorder="1" applyAlignment="1" applyProtection="1">
      <alignment horizontal="center" vertical="center" wrapText="1"/>
      <protection locked="0"/>
    </xf>
    <xf numFmtId="0" fontId="13" fillId="0" borderId="12" xfId="73" applyFont="1" applyFill="1" applyBorder="1" applyAlignment="1">
      <alignment vertical="center"/>
    </xf>
    <xf numFmtId="185" fontId="15" fillId="0" borderId="13" xfId="0" applyNumberFormat="1" applyFont="1" applyFill="1" applyBorder="1" applyAlignment="1">
      <alignment vertical="center" shrinkToFit="1"/>
    </xf>
    <xf numFmtId="0" fontId="13" fillId="2" borderId="12" xfId="89" applyFont="1" applyFill="1" applyBorder="1" applyAlignment="1">
      <alignment vertical="center"/>
    </xf>
    <xf numFmtId="0" fontId="0" fillId="2" borderId="12" xfId="89" applyFont="1" applyFill="1" applyBorder="1" applyAlignment="1">
      <alignment horizontal="left" vertical="center" indent="1"/>
    </xf>
    <xf numFmtId="185" fontId="7" fillId="0" borderId="13" xfId="0" applyNumberFormat="1" applyFont="1" applyFill="1" applyBorder="1" applyAlignment="1">
      <alignment vertical="center" shrinkToFit="1"/>
    </xf>
    <xf numFmtId="0" fontId="13" fillId="2" borderId="12" xfId="89" applyFont="1" applyFill="1" applyBorder="1" applyAlignment="1">
      <alignment horizontal="left" vertical="center"/>
    </xf>
    <xf numFmtId="0" fontId="0" fillId="0" borderId="12" xfId="0" applyFont="1" applyBorder="1" applyAlignment="1">
      <alignment horizontal="left" vertical="center" indent="1"/>
    </xf>
    <xf numFmtId="0" fontId="0" fillId="0" borderId="14" xfId="0" applyFont="1" applyBorder="1" applyAlignment="1">
      <alignment horizontal="left" vertical="center" indent="1"/>
    </xf>
    <xf numFmtId="185" fontId="7" fillId="0" borderId="16" xfId="0" applyNumberFormat="1" applyFont="1" applyFill="1" applyBorder="1" applyAlignment="1">
      <alignment vertical="center" shrinkToFit="1"/>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0" fillId="0" borderId="12" xfId="0" applyFont="1" applyBorder="1" applyAlignment="1">
      <alignment horizontal="center" vertical="center"/>
    </xf>
    <xf numFmtId="185" fontId="7" fillId="0" borderId="4" xfId="0" applyNumberFormat="1" applyFont="1" applyFill="1" applyBorder="1" applyAlignment="1">
      <alignment vertical="center" shrinkToFit="1"/>
    </xf>
    <xf numFmtId="185" fontId="7" fillId="0" borderId="1" xfId="0" applyNumberFormat="1" applyFont="1" applyFill="1" applyBorder="1" applyAlignment="1">
      <alignment vertical="center" shrinkToFit="1"/>
    </xf>
    <xf numFmtId="0" fontId="27" fillId="0" borderId="0" xfId="103" applyFont="1" applyFill="1" applyBorder="1" applyAlignment="1">
      <alignment horizontal="left" vertical="center" wrapText="1"/>
    </xf>
    <xf numFmtId="0" fontId="0" fillId="0" borderId="0" xfId="0" applyBorder="1">
      <alignment vertical="center"/>
    </xf>
    <xf numFmtId="0" fontId="33" fillId="0" borderId="9" xfId="0" applyNumberFormat="1" applyFont="1" applyFill="1" applyBorder="1" applyAlignment="1" applyProtection="1">
      <alignment horizontal="center" vertical="center"/>
    </xf>
    <xf numFmtId="0" fontId="33" fillId="0" borderId="10" xfId="0" applyNumberFormat="1" applyFont="1" applyFill="1" applyBorder="1" applyAlignment="1" applyProtection="1">
      <alignment horizontal="center" vertical="center"/>
    </xf>
    <xf numFmtId="0" fontId="33" fillId="0" borderId="11" xfId="0" applyNumberFormat="1" applyFont="1" applyFill="1" applyBorder="1" applyAlignment="1" applyProtection="1">
      <alignment horizontal="center" vertical="center"/>
    </xf>
    <xf numFmtId="0" fontId="33" fillId="0" borderId="12" xfId="0" applyNumberFormat="1" applyFont="1" applyFill="1" applyBorder="1" applyAlignment="1" applyProtection="1">
      <alignment vertical="center"/>
    </xf>
    <xf numFmtId="184" fontId="6" fillId="2" borderId="1" xfId="1" applyNumberFormat="1" applyFont="1" applyFill="1" applyBorder="1" applyAlignment="1">
      <alignment horizontal="right" vertical="center"/>
    </xf>
    <xf numFmtId="0" fontId="33" fillId="0" borderId="1" xfId="0" applyNumberFormat="1" applyFont="1" applyFill="1" applyBorder="1" applyAlignment="1" applyProtection="1">
      <alignment vertical="center"/>
    </xf>
    <xf numFmtId="184" fontId="6" fillId="2" borderId="13" xfId="1" applyNumberFormat="1" applyFont="1" applyFill="1" applyBorder="1" applyAlignment="1">
      <alignment horizontal="right" vertical="center"/>
    </xf>
    <xf numFmtId="0" fontId="28" fillId="0" borderId="12" xfId="0" applyNumberFormat="1" applyFont="1" applyFill="1" applyBorder="1" applyAlignment="1" applyProtection="1">
      <alignment vertical="center"/>
    </xf>
    <xf numFmtId="184" fontId="30" fillId="2" borderId="1" xfId="1" applyNumberFormat="1" applyFont="1" applyFill="1" applyBorder="1" applyAlignment="1">
      <alignment horizontal="right" vertical="center"/>
    </xf>
    <xf numFmtId="0" fontId="28" fillId="0" borderId="1" xfId="0" applyNumberFormat="1" applyFont="1" applyFill="1" applyBorder="1" applyAlignment="1" applyProtection="1">
      <alignment vertical="center"/>
    </xf>
    <xf numFmtId="184" fontId="30" fillId="2" borderId="13" xfId="1" applyNumberFormat="1" applyFont="1" applyFill="1" applyBorder="1" applyAlignment="1">
      <alignment horizontal="right" vertical="center"/>
    </xf>
    <xf numFmtId="0" fontId="28" fillId="0" borderId="0" xfId="0" applyNumberFormat="1" applyFont="1" applyFill="1" applyBorder="1" applyAlignment="1" applyProtection="1">
      <alignment vertical="center"/>
    </xf>
    <xf numFmtId="0" fontId="28" fillId="0" borderId="14" xfId="0" applyNumberFormat="1" applyFont="1" applyFill="1" applyBorder="1" applyAlignment="1" applyProtection="1">
      <alignment vertical="center"/>
    </xf>
    <xf numFmtId="184" fontId="30" fillId="2" borderId="15" xfId="1" applyNumberFormat="1" applyFont="1" applyFill="1" applyBorder="1" applyAlignment="1">
      <alignment horizontal="right" vertical="center"/>
    </xf>
    <xf numFmtId="0" fontId="28" fillId="0" borderId="15" xfId="0" applyNumberFormat="1" applyFont="1" applyFill="1" applyBorder="1" applyAlignment="1" applyProtection="1">
      <alignment vertical="center"/>
    </xf>
    <xf numFmtId="184" fontId="30" fillId="2" borderId="16" xfId="1" applyNumberFormat="1" applyFont="1" applyFill="1" applyBorder="1" applyAlignment="1">
      <alignment horizontal="right" vertical="center"/>
    </xf>
    <xf numFmtId="0" fontId="31" fillId="0" borderId="0" xfId="0" applyFont="1" applyFill="1" applyAlignment="1">
      <alignment horizontal="center" vertical="center"/>
    </xf>
    <xf numFmtId="0" fontId="29" fillId="0" borderId="0" xfId="0" applyFont="1" applyFill="1" applyAlignment="1">
      <alignment horizontal="center" vertical="center"/>
    </xf>
    <xf numFmtId="0" fontId="0" fillId="0" borderId="0" xfId="0" applyFill="1" applyAlignment="1">
      <alignment horizontal="right" vertical="center"/>
    </xf>
    <xf numFmtId="0" fontId="14" fillId="0" borderId="11" xfId="0" applyFont="1" applyFill="1" applyBorder="1" applyAlignment="1">
      <alignment horizontal="center" vertical="center"/>
    </xf>
    <xf numFmtId="0" fontId="30" fillId="0" borderId="21" xfId="0" applyFont="1" applyFill="1" applyBorder="1" applyAlignment="1">
      <alignment horizontal="left" vertical="center" shrinkToFit="1"/>
    </xf>
    <xf numFmtId="3" fontId="30" fillId="5" borderId="21" xfId="0" applyNumberFormat="1" applyFont="1" applyFill="1" applyBorder="1" applyAlignment="1">
      <alignment horizontal="right" vertical="center" shrinkToFit="1"/>
    </xf>
    <xf numFmtId="0" fontId="7" fillId="0" borderId="0" xfId="0" applyFont="1" applyFill="1">
      <alignment vertical="center"/>
    </xf>
    <xf numFmtId="0" fontId="39" fillId="0" borderId="0" xfId="0" applyFont="1" applyFill="1" applyAlignment="1">
      <alignment horizontal="center" vertical="center"/>
    </xf>
    <xf numFmtId="0" fontId="40" fillId="0" borderId="0" xfId="0" applyFont="1" applyFill="1" applyAlignment="1">
      <alignment horizontal="center" vertical="center"/>
    </xf>
    <xf numFmtId="0" fontId="7" fillId="0" borderId="0" xfId="0" applyFont="1" applyFill="1" applyAlignment="1">
      <alignment horizontal="right" vertical="center"/>
    </xf>
    <xf numFmtId="0" fontId="17" fillId="0" borderId="11" xfId="0" applyFont="1" applyFill="1" applyBorder="1" applyAlignment="1">
      <alignment horizontal="center" vertical="center"/>
    </xf>
    <xf numFmtId="0" fontId="13" fillId="0" borderId="12" xfId="0" applyFont="1" applyFill="1" applyBorder="1">
      <alignment vertical="center"/>
    </xf>
    <xf numFmtId="0" fontId="6" fillId="0" borderId="22" xfId="0" applyFont="1" applyFill="1" applyBorder="1" applyAlignment="1">
      <alignment horizontal="left" vertical="center" shrinkToFit="1"/>
    </xf>
    <xf numFmtId="3" fontId="33" fillId="0" borderId="22" xfId="0" applyNumberFormat="1" applyFont="1" applyFill="1" applyBorder="1" applyAlignment="1">
      <alignment horizontal="right" vertical="center" shrinkToFit="1"/>
    </xf>
    <xf numFmtId="3" fontId="6" fillId="0" borderId="22" xfId="0" applyNumberFormat="1" applyFont="1" applyFill="1" applyBorder="1" applyAlignment="1">
      <alignment horizontal="right" vertical="center" shrinkToFit="1"/>
    </xf>
    <xf numFmtId="0" fontId="30" fillId="0" borderId="22" xfId="0" applyFont="1" applyFill="1" applyBorder="1" applyAlignment="1">
      <alignment horizontal="left" vertical="center" shrinkToFit="1"/>
    </xf>
    <xf numFmtId="3" fontId="30" fillId="0" borderId="22" xfId="0" applyNumberFormat="1" applyFont="1" applyFill="1" applyBorder="1" applyAlignment="1">
      <alignment horizontal="right" vertical="center" shrinkToFit="1"/>
    </xf>
    <xf numFmtId="0" fontId="33" fillId="0" borderId="22" xfId="0" applyFont="1" applyFill="1" applyBorder="1" applyAlignment="1">
      <alignment horizontal="left" vertical="center" shrinkToFit="1"/>
    </xf>
    <xf numFmtId="0" fontId="30" fillId="0" borderId="23" xfId="0" applyFont="1" applyFill="1" applyBorder="1" applyAlignment="1">
      <alignment horizontal="left" vertical="center" shrinkToFit="1"/>
    </xf>
    <xf numFmtId="3" fontId="30" fillId="0" borderId="23" xfId="0" applyNumberFormat="1" applyFont="1" applyFill="1" applyBorder="1" applyAlignment="1">
      <alignment horizontal="right" vertical="center" shrinkToFit="1"/>
    </xf>
    <xf numFmtId="0" fontId="41" fillId="0" borderId="0" xfId="0" applyFont="1" applyAlignment="1">
      <alignment vertical="center"/>
    </xf>
    <xf numFmtId="0" fontId="34" fillId="0" borderId="0" xfId="0" applyFont="1" applyAlignment="1">
      <alignment horizontal="justify" vertical="top" wrapText="1"/>
    </xf>
    <xf numFmtId="0" fontId="0" fillId="0" borderId="0" xfId="0" applyAlignment="1">
      <alignment vertical="center" shrinkToFit="1"/>
    </xf>
    <xf numFmtId="178" fontId="0" fillId="0" borderId="0" xfId="0" applyNumberFormat="1">
      <alignment vertical="center"/>
    </xf>
    <xf numFmtId="178" fontId="31" fillId="0" borderId="0" xfId="0" applyNumberFormat="1" applyFont="1" applyAlignment="1">
      <alignment horizontal="center" vertical="center"/>
    </xf>
    <xf numFmtId="178" fontId="8" fillId="0" borderId="20" xfId="0" applyNumberFormat="1" applyFont="1" applyBorder="1" applyAlignment="1">
      <alignment horizontal="center" vertical="center"/>
    </xf>
    <xf numFmtId="183" fontId="9" fillId="0" borderId="10" xfId="84" applyNumberFormat="1" applyFont="1" applyFill="1" applyBorder="1" applyAlignment="1" applyProtection="1">
      <alignment horizontal="center" vertical="center" wrapText="1"/>
      <protection locked="0"/>
    </xf>
    <xf numFmtId="178" fontId="9" fillId="2" borderId="11" xfId="84" applyNumberFormat="1" applyFont="1" applyFill="1" applyBorder="1" applyAlignment="1" applyProtection="1">
      <alignment horizontal="center" vertical="center" wrapText="1"/>
      <protection locked="0"/>
    </xf>
    <xf numFmtId="184" fontId="42" fillId="2" borderId="1" xfId="1" applyNumberFormat="1" applyFont="1" applyFill="1" applyBorder="1" applyAlignment="1">
      <alignment horizontal="right" vertical="center"/>
    </xf>
    <xf numFmtId="0" fontId="15" fillId="2" borderId="12" xfId="101" applyFont="1" applyFill="1" applyBorder="1" applyAlignment="1" applyProtection="1">
      <alignment horizontal="left" vertical="center" wrapText="1"/>
      <protection locked="0"/>
    </xf>
    <xf numFmtId="0" fontId="13" fillId="2" borderId="12" xfId="62" applyFont="1" applyFill="1" applyBorder="1" applyAlignment="1">
      <alignment vertical="center"/>
    </xf>
    <xf numFmtId="0" fontId="0" fillId="2" borderId="12" xfId="62" applyFont="1" applyFill="1" applyBorder="1" applyAlignment="1">
      <alignment vertical="center"/>
    </xf>
    <xf numFmtId="184" fontId="7" fillId="2" borderId="1" xfId="0" applyNumberFormat="1" applyFont="1" applyFill="1" applyBorder="1" applyAlignment="1">
      <alignment vertical="center" wrapText="1"/>
    </xf>
    <xf numFmtId="184" fontId="43" fillId="2" borderId="1" xfId="1" applyNumberFormat="1" applyFont="1" applyFill="1" applyBorder="1" applyAlignment="1">
      <alignment horizontal="right" vertical="center"/>
    </xf>
    <xf numFmtId="0" fontId="43" fillId="2" borderId="12" xfId="74" applyFont="1" applyFill="1" applyBorder="1">
      <alignment vertical="center"/>
    </xf>
    <xf numFmtId="0" fontId="7" fillId="2" borderId="1" xfId="0" applyFont="1" applyFill="1" applyBorder="1" applyAlignment="1">
      <alignment vertical="center" wrapText="1"/>
    </xf>
    <xf numFmtId="0" fontId="0" fillId="2" borderId="12" xfId="62" applyFont="1" applyFill="1" applyBorder="1" applyAlignment="1">
      <alignment vertical="center" shrinkToFit="1"/>
    </xf>
    <xf numFmtId="0" fontId="0" fillId="2" borderId="12" xfId="62" applyFont="1" applyFill="1" applyBorder="1">
      <alignment vertical="center"/>
    </xf>
    <xf numFmtId="0" fontId="0" fillId="0" borderId="12" xfId="62" applyFont="1" applyFill="1" applyBorder="1">
      <alignment vertical="center"/>
    </xf>
    <xf numFmtId="0" fontId="9" fillId="2" borderId="12" xfId="101" applyFont="1" applyFill="1" applyBorder="1" applyAlignment="1" applyProtection="1">
      <alignment horizontal="left" vertical="center" wrapText="1"/>
      <protection locked="0"/>
    </xf>
    <xf numFmtId="184" fontId="42" fillId="0" borderId="1" xfId="1" applyNumberFormat="1" applyFont="1" applyFill="1" applyBorder="1" applyAlignment="1">
      <alignment horizontal="right" vertical="center"/>
    </xf>
    <xf numFmtId="0" fontId="43" fillId="2" borderId="12" xfId="64" applyFont="1" applyFill="1" applyBorder="1">
      <alignment vertical="center"/>
    </xf>
    <xf numFmtId="0" fontId="43" fillId="2" borderId="12" xfId="64" applyFont="1" applyFill="1" applyBorder="1" applyAlignment="1">
      <alignment vertical="center" shrinkToFit="1"/>
    </xf>
    <xf numFmtId="184" fontId="43" fillId="2" borderId="1" xfId="1" applyNumberFormat="1" applyFont="1" applyFill="1" applyBorder="1" applyAlignment="1">
      <alignment horizontal="right" vertical="center" shrinkToFit="1"/>
    </xf>
    <xf numFmtId="0" fontId="0" fillId="0" borderId="1" xfId="0" applyFont="1" applyBorder="1" applyAlignment="1">
      <alignment horizontal="right" vertical="center" shrinkToFit="1"/>
    </xf>
    <xf numFmtId="178" fontId="0" fillId="0" borderId="13" xfId="0" applyNumberFormat="1" applyFont="1" applyBorder="1" applyAlignment="1">
      <alignment horizontal="right" vertical="center" shrinkToFit="1"/>
    </xf>
    <xf numFmtId="184" fontId="43" fillId="0" borderId="1" xfId="1" applyNumberFormat="1" applyFont="1" applyFill="1" applyBorder="1" applyAlignment="1">
      <alignment horizontal="right" vertical="center" shrinkToFit="1"/>
    </xf>
    <xf numFmtId="0" fontId="43" fillId="0" borderId="12" xfId="64" applyFont="1" applyFill="1" applyBorder="1" applyAlignment="1">
      <alignment vertical="center" shrinkToFit="1"/>
    </xf>
    <xf numFmtId="184" fontId="43" fillId="0" borderId="1" xfId="1" applyNumberFormat="1" applyFont="1" applyFill="1" applyBorder="1" applyAlignment="1">
      <alignment horizontal="right" vertical="center"/>
    </xf>
    <xf numFmtId="0" fontId="43" fillId="2" borderId="14" xfId="64" applyFont="1" applyFill="1" applyBorder="1">
      <alignment vertical="center"/>
    </xf>
    <xf numFmtId="184" fontId="43" fillId="2" borderId="15" xfId="1" applyNumberFormat="1" applyFont="1" applyFill="1" applyBorder="1" applyAlignment="1">
      <alignment horizontal="right" vertical="center"/>
    </xf>
    <xf numFmtId="184" fontId="43" fillId="0" borderId="15" xfId="1" applyNumberFormat="1" applyFont="1" applyFill="1" applyBorder="1" applyAlignment="1">
      <alignment horizontal="right" vertical="center"/>
    </xf>
    <xf numFmtId="0" fontId="0" fillId="0" borderId="15" xfId="0" applyFont="1" applyBorder="1" applyAlignment="1">
      <alignment horizontal="right" vertical="center"/>
    </xf>
    <xf numFmtId="178" fontId="0" fillId="0" borderId="16" xfId="0" applyNumberFormat="1" applyFont="1" applyBorder="1" applyAlignment="1">
      <alignment horizontal="right" vertical="center"/>
    </xf>
    <xf numFmtId="183" fontId="9" fillId="2" borderId="11" xfId="84" applyNumberFormat="1" applyFont="1" applyFill="1" applyBorder="1" applyAlignment="1" applyProtection="1">
      <alignment horizontal="center" vertical="center" wrapText="1"/>
      <protection locked="0"/>
    </xf>
    <xf numFmtId="0" fontId="15" fillId="2" borderId="4" xfId="62" applyFont="1" applyFill="1" applyBorder="1" applyAlignment="1">
      <alignment horizontal="center" vertical="center"/>
    </xf>
    <xf numFmtId="0" fontId="0" fillId="0" borderId="13" xfId="0" applyFont="1" applyBorder="1" applyAlignment="1">
      <alignment horizontal="right" vertical="center"/>
    </xf>
    <xf numFmtId="0" fontId="15" fillId="2" borderId="4" xfId="101" applyFont="1" applyFill="1" applyBorder="1" applyAlignment="1" applyProtection="1">
      <alignment horizontal="left" vertical="center" wrapText="1"/>
      <protection locked="0"/>
    </xf>
    <xf numFmtId="0" fontId="43" fillId="2" borderId="4" xfId="74" applyFont="1" applyFill="1" applyBorder="1">
      <alignment vertical="center"/>
    </xf>
    <xf numFmtId="184" fontId="44" fillId="2" borderId="1" xfId="1" applyNumberFormat="1" applyFont="1" applyFill="1" applyBorder="1" applyAlignment="1">
      <alignment horizontal="right" vertical="center"/>
    </xf>
    <xf numFmtId="0" fontId="9" fillId="2" borderId="4" xfId="101" applyFont="1" applyFill="1" applyBorder="1" applyAlignment="1" applyProtection="1">
      <alignment horizontal="left" vertical="center" wrapText="1"/>
      <protection locked="0"/>
    </xf>
    <xf numFmtId="0" fontId="43" fillId="2" borderId="4" xfId="64" applyFont="1" applyFill="1" applyBorder="1">
      <alignment vertical="center"/>
    </xf>
    <xf numFmtId="0" fontId="43" fillId="2" borderId="4" xfId="64" applyFont="1" applyFill="1" applyBorder="1" applyAlignment="1">
      <alignment vertical="center" wrapText="1" shrinkToFit="1"/>
    </xf>
    <xf numFmtId="0" fontId="0" fillId="0" borderId="13" xfId="0" applyFont="1" applyBorder="1" applyAlignment="1">
      <alignment horizontal="right" vertical="center" shrinkToFit="1"/>
    </xf>
    <xf numFmtId="0" fontId="43" fillId="2" borderId="4" xfId="64" applyFont="1" applyFill="1" applyBorder="1" applyAlignment="1">
      <alignment vertical="center" wrapText="1"/>
    </xf>
    <xf numFmtId="187" fontId="0" fillId="2" borderId="1" xfId="62" applyNumberFormat="1" applyFont="1" applyFill="1" applyBorder="1" applyAlignment="1">
      <alignment horizontal="right" vertical="center" shrinkToFit="1"/>
    </xf>
    <xf numFmtId="187" fontId="0" fillId="2" borderId="1" xfId="62" applyNumberFormat="1" applyFont="1" applyFill="1" applyBorder="1" applyAlignment="1">
      <alignment horizontal="right" vertical="center"/>
    </xf>
    <xf numFmtId="0" fontId="0" fillId="2" borderId="1" xfId="62" applyFont="1" applyFill="1" applyBorder="1" applyAlignment="1">
      <alignment horizontal="right" vertical="center"/>
    </xf>
    <xf numFmtId="0" fontId="43" fillId="2" borderId="19" xfId="64" applyFont="1" applyFill="1" applyBorder="1">
      <alignment vertical="center"/>
    </xf>
    <xf numFmtId="0" fontId="0" fillId="2" borderId="15" xfId="62" applyFont="1" applyFill="1" applyBorder="1" applyAlignment="1">
      <alignment horizontal="right" vertical="center"/>
    </xf>
    <xf numFmtId="0" fontId="7" fillId="2" borderId="15" xfId="62" applyFont="1" applyFill="1" applyBorder="1" applyAlignment="1">
      <alignment horizontal="right" vertical="center"/>
    </xf>
    <xf numFmtId="184" fontId="30" fillId="0" borderId="15" xfId="1" applyNumberFormat="1" applyFont="1" applyFill="1" applyBorder="1" applyAlignment="1">
      <alignment horizontal="right" vertical="center"/>
    </xf>
    <xf numFmtId="0" fontId="0" fillId="0" borderId="16" xfId="0" applyFont="1" applyBorder="1" applyAlignment="1">
      <alignment horizontal="right" vertical="center"/>
    </xf>
    <xf numFmtId="0" fontId="0" fillId="0" borderId="0" xfId="73" applyFont="1" applyFill="1" applyAlignment="1">
      <alignment vertical="center"/>
    </xf>
    <xf numFmtId="0" fontId="7" fillId="0" borderId="0" xfId="0" applyFont="1">
      <alignment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184" fontId="13" fillId="0" borderId="1" xfId="0" applyNumberFormat="1" applyFont="1" applyFill="1" applyBorder="1">
      <alignment vertical="center"/>
    </xf>
    <xf numFmtId="181" fontId="13" fillId="0" borderId="13" xfId="3" applyNumberFormat="1" applyFont="1" applyFill="1" applyBorder="1">
      <alignment vertical="center"/>
    </xf>
    <xf numFmtId="0" fontId="30" fillId="0" borderId="12" xfId="104" applyFont="1" applyFill="1" applyBorder="1" applyAlignment="1" applyProtection="1">
      <alignment vertical="center"/>
      <protection locked="0"/>
    </xf>
    <xf numFmtId="184" fontId="30" fillId="0" borderId="1" xfId="1" applyNumberFormat="1" applyFont="1" applyBorder="1" applyAlignment="1">
      <alignment horizontal="right" vertical="center"/>
    </xf>
    <xf numFmtId="181" fontId="0" fillId="0" borderId="13" xfId="3" applyNumberFormat="1" applyFont="1" applyFill="1" applyBorder="1" applyAlignment="1">
      <alignment horizontal="right" vertical="center"/>
    </xf>
    <xf numFmtId="0" fontId="30" fillId="0" borderId="24" xfId="104" applyFont="1" applyFill="1" applyBorder="1" applyAlignment="1" applyProtection="1">
      <alignment vertical="center"/>
      <protection locked="0"/>
    </xf>
    <xf numFmtId="184" fontId="30" fillId="0" borderId="5" xfId="1" applyNumberFormat="1" applyFont="1" applyBorder="1" applyAlignment="1">
      <alignment horizontal="right" vertical="center"/>
    </xf>
    <xf numFmtId="0" fontId="6" fillId="0" borderId="12" xfId="104" applyFont="1" applyFill="1" applyBorder="1" applyAlignment="1" applyProtection="1">
      <alignment vertical="center"/>
      <protection locked="0"/>
    </xf>
    <xf numFmtId="184" fontId="15" fillId="0" borderId="1" xfId="0" applyNumberFormat="1" applyFont="1" applyBorder="1" applyAlignment="1">
      <alignment horizontal="right" vertical="center"/>
    </xf>
    <xf numFmtId="181" fontId="15" fillId="0" borderId="13" xfId="3" applyNumberFormat="1" applyFont="1" applyFill="1" applyBorder="1" applyAlignment="1">
      <alignment horizontal="right" vertical="center"/>
    </xf>
    <xf numFmtId="0" fontId="6" fillId="0" borderId="14" xfId="104" applyFont="1" applyFill="1" applyBorder="1" applyAlignment="1" applyProtection="1">
      <alignment vertical="center"/>
      <protection locked="0"/>
    </xf>
    <xf numFmtId="0" fontId="13" fillId="0" borderId="15" xfId="0" applyFont="1" applyFill="1" applyBorder="1" applyAlignment="1">
      <alignment horizontal="right" vertical="center"/>
    </xf>
    <xf numFmtId="181" fontId="13" fillId="0" borderId="16" xfId="3" applyNumberFormat="1" applyFont="1" applyFill="1" applyBorder="1" applyAlignment="1">
      <alignment horizontal="right" vertical="center"/>
    </xf>
    <xf numFmtId="0" fontId="28" fillId="0" borderId="12" xfId="0" applyNumberFormat="1" applyFont="1" applyFill="1" applyBorder="1" applyAlignment="1" applyProtection="1">
      <alignment horizontal="left" vertical="center"/>
    </xf>
    <xf numFmtId="184" fontId="28" fillId="0" borderId="1" xfId="0" applyNumberFormat="1" applyFont="1" applyFill="1" applyBorder="1" applyAlignment="1" applyProtection="1">
      <alignment horizontal="right" vertical="center"/>
    </xf>
    <xf numFmtId="184" fontId="25" fillId="2" borderId="1" xfId="1" applyNumberFormat="1" applyFont="1" applyFill="1" applyBorder="1" applyAlignment="1">
      <alignment horizontal="right" vertical="center"/>
    </xf>
    <xf numFmtId="0" fontId="30" fillId="0" borderId="12" xfId="68" applyFont="1" applyFill="1" applyBorder="1" applyAlignment="1" applyProtection="1">
      <alignment vertical="center"/>
      <protection locked="0"/>
    </xf>
    <xf numFmtId="0" fontId="6" fillId="0" borderId="12" xfId="68" applyFont="1" applyFill="1" applyBorder="1" applyAlignment="1" applyProtection="1">
      <alignment vertical="center"/>
      <protection locked="0"/>
    </xf>
    <xf numFmtId="184" fontId="15" fillId="0" borderId="1" xfId="0" applyNumberFormat="1" applyFont="1" applyFill="1" applyBorder="1" applyAlignment="1">
      <alignment horizontal="right" vertical="center"/>
    </xf>
    <xf numFmtId="0" fontId="6" fillId="0" borderId="14" xfId="68" applyFont="1" applyFill="1" applyBorder="1" applyAlignment="1" applyProtection="1">
      <alignment vertical="center"/>
      <protection locked="0"/>
    </xf>
    <xf numFmtId="184" fontId="13" fillId="0" borderId="15" xfId="0" applyNumberFormat="1" applyFont="1" applyFill="1" applyBorder="1" applyAlignment="1">
      <alignment horizontal="right" vertical="center"/>
    </xf>
    <xf numFmtId="0" fontId="20" fillId="0" borderId="0" xfId="73" applyFill="1" applyAlignment="1">
      <alignment vertical="center"/>
    </xf>
    <xf numFmtId="0" fontId="45" fillId="0" borderId="0" xfId="73" applyFont="1" applyFill="1" applyAlignment="1">
      <alignment horizontal="center" vertical="center"/>
    </xf>
    <xf numFmtId="0" fontId="46" fillId="0" borderId="0" xfId="73" applyFont="1" applyFill="1" applyAlignment="1">
      <alignment horizontal="left" vertical="center"/>
    </xf>
    <xf numFmtId="0" fontId="20" fillId="0" borderId="0" xfId="73" applyFont="1" applyFill="1" applyAlignment="1">
      <alignment horizontal="left" vertical="center"/>
    </xf>
    <xf numFmtId="0" fontId="20" fillId="0" borderId="0" xfId="73" applyFont="1" applyFill="1" applyAlignment="1">
      <alignment vertical="center"/>
    </xf>
    <xf numFmtId="0" fontId="47" fillId="0" borderId="0" xfId="73" applyFont="1" applyFill="1" applyAlignment="1">
      <alignment vertical="center"/>
    </xf>
    <xf numFmtId="0" fontId="48" fillId="0" borderId="0" xfId="73" applyFont="1" applyFill="1" applyAlignment="1">
      <alignment vertical="center"/>
    </xf>
    <xf numFmtId="0" fontId="0" fillId="0" borderId="0" xfId="0" applyAlignment="1"/>
    <xf numFmtId="0" fontId="49" fillId="0" borderId="0" xfId="0" applyFont="1" applyAlignment="1">
      <alignment horizontal="left" vertical="center"/>
    </xf>
    <xf numFmtId="0" fontId="0" fillId="0" borderId="0" xfId="0" applyAlignment="1">
      <alignment vertical="center"/>
    </xf>
    <xf numFmtId="0" fontId="46"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horizontal="center" vertical="center"/>
    </xf>
    <xf numFmtId="0" fontId="53" fillId="0" borderId="0" xfId="0" applyFont="1" applyAlignment="1">
      <alignment vertical="center"/>
    </xf>
    <xf numFmtId="0" fontId="54" fillId="0" borderId="0" xfId="0" applyFont="1" applyAlignment="1">
      <alignment vertical="center"/>
    </xf>
    <xf numFmtId="0" fontId="55" fillId="0" borderId="0" xfId="0" applyFont="1" applyAlignment="1">
      <alignment horizontal="center" vertical="center"/>
    </xf>
    <xf numFmtId="49" fontId="56" fillId="0" borderId="0" xfId="0" applyNumberFormat="1" applyFont="1" applyAlignment="1">
      <alignment horizontal="center" vertical="center"/>
    </xf>
    <xf numFmtId="49" fontId="51" fillId="0" borderId="0" xfId="0" applyNumberFormat="1" applyFont="1" applyAlignment="1">
      <alignment horizontal="center" vertical="center"/>
    </xf>
    <xf numFmtId="0" fontId="57" fillId="0" borderId="0" xfId="0" applyFont="1" applyAlignment="1">
      <alignment horizontal="center" vertical="center"/>
    </xf>
    <xf numFmtId="0" fontId="49" fillId="0" borderId="0" xfId="0" applyFont="1" applyAlignment="1">
      <alignment vertical="center"/>
    </xf>
    <xf numFmtId="0" fontId="53" fillId="0" borderId="0" xfId="0" applyFont="1" applyAlignment="1"/>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46" xfId="54"/>
    <cellStyle name="标题 1 2" xfId="55"/>
    <cellStyle name="常规 2 2 2" xfId="56"/>
    <cellStyle name="常规 2 2 3" xfId="57"/>
    <cellStyle name="输出 2" xfId="58"/>
    <cellStyle name="千位分隔[0] 2" xfId="59"/>
    <cellStyle name="千位分隔[0] 3" xfId="60"/>
    <cellStyle name="千位分隔[0] 4" xfId="61"/>
    <cellStyle name="常规 2 2" xfId="62"/>
    <cellStyle name="千位分隔[0] 5" xfId="63"/>
    <cellStyle name="常规 2 3" xfId="64"/>
    <cellStyle name="常规 10" xfId="65"/>
    <cellStyle name="适中 2"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113</xdr:row>
      <xdr:rowOff>85725</xdr:rowOff>
    </xdr:from>
    <xdr:to>
      <xdr:col>0</xdr:col>
      <xdr:colOff>1638300</xdr:colOff>
      <xdr:row>114</xdr:row>
      <xdr:rowOff>57150</xdr:rowOff>
    </xdr:to>
    <xdr:sp>
      <xdr:nvSpPr>
        <xdr:cNvPr id="5121" name="Text Box 1"/>
        <xdr:cNvSpPr txBox="1">
          <a:spLocks noChangeArrowheads="1"/>
        </xdr:cNvSpPr>
      </xdr:nvSpPr>
      <xdr:spPr>
        <a:xfrm>
          <a:off x="1533525" y="21412200"/>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A10" sqref="A10:P10"/>
    </sheetView>
  </sheetViews>
  <sheetFormatPr defaultColWidth="9" defaultRowHeight="13.5"/>
  <cols>
    <col min="1" max="16" width="8.875" style="389" customWidth="1"/>
    <col min="17" max="16384" width="9" style="389"/>
  </cols>
  <sheetData>
    <row r="1" ht="27.75" customHeight="1"/>
    <row r="2" ht="46.5" spans="1:16">
      <c r="A2" s="390" t="s">
        <v>0</v>
      </c>
      <c r="B2" s="390"/>
      <c r="C2" s="390"/>
      <c r="D2" s="390"/>
      <c r="E2" s="390"/>
      <c r="F2" s="390"/>
      <c r="G2" s="390"/>
      <c r="H2" s="390"/>
      <c r="I2" s="390"/>
      <c r="J2" s="390"/>
      <c r="K2" s="390"/>
      <c r="L2" s="390"/>
      <c r="M2" s="390"/>
      <c r="N2" s="390"/>
      <c r="O2" s="390"/>
      <c r="P2" s="390"/>
    </row>
    <row r="3" ht="33.75" spans="1:16">
      <c r="A3" s="391"/>
      <c r="B3" s="392"/>
      <c r="C3" s="392"/>
      <c r="D3" s="393"/>
      <c r="E3" s="394"/>
      <c r="N3" s="401"/>
      <c r="O3" s="401"/>
      <c r="P3" s="401"/>
    </row>
    <row r="4" ht="46.5" spans="1:16">
      <c r="A4" s="391"/>
      <c r="B4" s="393"/>
      <c r="C4" s="393"/>
      <c r="D4" s="393"/>
      <c r="E4" s="394"/>
      <c r="K4" s="402"/>
      <c r="N4" s="401"/>
      <c r="O4" s="401"/>
      <c r="P4" s="401"/>
    </row>
    <row r="5" ht="61.5" spans="1:16">
      <c r="A5" s="395" t="s">
        <v>1</v>
      </c>
      <c r="B5" s="395"/>
      <c r="C5" s="395"/>
      <c r="D5" s="395"/>
      <c r="E5" s="395"/>
      <c r="F5" s="395"/>
      <c r="G5" s="395"/>
      <c r="H5" s="395"/>
      <c r="I5" s="395"/>
      <c r="J5" s="395"/>
      <c r="K5" s="395"/>
      <c r="L5" s="395"/>
      <c r="M5" s="395"/>
      <c r="N5" s="395"/>
      <c r="O5" s="395"/>
      <c r="P5" s="395"/>
    </row>
    <row r="6" ht="69" spans="1:16">
      <c r="A6" s="396"/>
      <c r="B6" s="397"/>
      <c r="C6" s="397"/>
      <c r="D6" s="397"/>
      <c r="E6" s="397"/>
      <c r="F6" s="397"/>
      <c r="G6" s="397"/>
      <c r="H6" s="398"/>
      <c r="I6" s="398"/>
      <c r="J6" s="403"/>
      <c r="K6" s="403"/>
      <c r="L6" s="403"/>
      <c r="M6" s="403"/>
      <c r="N6" s="403"/>
      <c r="O6" s="403"/>
      <c r="P6" s="403"/>
    </row>
    <row r="7" ht="25.5" spans="1:9">
      <c r="A7" s="391"/>
      <c r="B7" s="394"/>
      <c r="C7" s="394"/>
      <c r="D7" s="394"/>
      <c r="E7" s="394"/>
      <c r="F7" s="394"/>
      <c r="G7" s="394"/>
      <c r="H7" s="394"/>
      <c r="I7" s="394"/>
    </row>
    <row r="8" ht="25.5" spans="1:9">
      <c r="A8" s="391"/>
      <c r="B8" s="394"/>
      <c r="C8" s="394"/>
      <c r="D8" s="394"/>
      <c r="E8" s="394"/>
      <c r="F8" s="394"/>
      <c r="G8" s="394"/>
      <c r="H8" s="394"/>
      <c r="I8" s="394"/>
    </row>
    <row r="9" ht="6" customHeight="1" spans="1:9">
      <c r="A9" s="391"/>
      <c r="B9" s="394"/>
      <c r="C9" s="394"/>
      <c r="D9" s="394"/>
      <c r="E9" s="394"/>
      <c r="F9" s="394"/>
      <c r="G9" s="394"/>
      <c r="H9" s="394"/>
      <c r="I9" s="394"/>
    </row>
    <row r="10" ht="69.95" customHeight="1" spans="1:16">
      <c r="A10" s="399" t="s">
        <v>2</v>
      </c>
      <c r="B10" s="399"/>
      <c r="C10" s="399"/>
      <c r="D10" s="399"/>
      <c r="E10" s="399"/>
      <c r="F10" s="399"/>
      <c r="G10" s="399"/>
      <c r="H10" s="399"/>
      <c r="I10" s="399"/>
      <c r="J10" s="399"/>
      <c r="K10" s="399"/>
      <c r="L10" s="399"/>
      <c r="M10" s="399"/>
      <c r="N10" s="399"/>
      <c r="O10" s="399"/>
      <c r="P10" s="399"/>
    </row>
    <row r="11" ht="58.5" customHeight="1" spans="1:9">
      <c r="A11" s="391"/>
      <c r="B11" s="394"/>
      <c r="C11" s="394"/>
      <c r="D11" s="394"/>
      <c r="E11" s="394"/>
      <c r="F11" s="394"/>
      <c r="G11" s="394"/>
      <c r="H11" s="394"/>
      <c r="I11" s="394"/>
    </row>
    <row r="12" ht="25.5" spans="1:9">
      <c r="A12" s="391"/>
      <c r="B12" s="394"/>
      <c r="C12" s="394"/>
      <c r="D12" s="394"/>
      <c r="E12" s="394"/>
      <c r="F12" s="394"/>
      <c r="G12" s="394"/>
      <c r="H12" s="394"/>
      <c r="I12" s="394"/>
    </row>
    <row r="13" ht="25.5" spans="1:9">
      <c r="A13" s="391"/>
      <c r="B13" s="400"/>
      <c r="C13" s="400"/>
      <c r="D13" s="400"/>
      <c r="E13" s="400"/>
      <c r="F13" s="400"/>
      <c r="G13" s="400"/>
      <c r="H13" s="400"/>
      <c r="I13" s="400"/>
    </row>
    <row r="14" ht="25.5" spans="1:9">
      <c r="A14" s="391"/>
      <c r="B14" s="394"/>
      <c r="C14" s="394"/>
      <c r="D14" s="394"/>
      <c r="E14" s="394"/>
      <c r="F14" s="394"/>
      <c r="G14" s="394"/>
      <c r="H14" s="394"/>
      <c r="I14" s="394"/>
    </row>
    <row r="15" ht="25.5" spans="1:9">
      <c r="A15" s="391"/>
      <c r="B15" s="394"/>
      <c r="C15" s="394"/>
      <c r="D15" s="394"/>
      <c r="E15" s="394"/>
      <c r="F15" s="394"/>
      <c r="G15" s="394"/>
      <c r="H15" s="394"/>
      <c r="I15" s="394"/>
    </row>
  </sheetData>
  <mergeCells count="7">
    <mergeCell ref="A2:P2"/>
    <mergeCell ref="N3:P3"/>
    <mergeCell ref="N4:P4"/>
    <mergeCell ref="A5:P5"/>
    <mergeCell ref="H6:I6"/>
    <mergeCell ref="A10:P10"/>
    <mergeCell ref="B13:I13"/>
  </mergeCells>
  <printOptions horizontalCentered="1"/>
  <pageMargins left="0.118055555555556" right="0.118055555555556" top="0.354166666666667" bottom="0.354166666666667" header="0.313888888888889" footer="0.313888888888889"/>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A7" sqref="A7"/>
    </sheetView>
  </sheetViews>
  <sheetFormatPr defaultColWidth="9" defaultRowHeight="13.5" outlineLevelRow="7" outlineLevelCol="3"/>
  <cols>
    <col min="1" max="4" width="21.375" customWidth="1"/>
  </cols>
  <sheetData>
    <row r="1" spans="1:1">
      <c r="A1" s="28" t="s">
        <v>362</v>
      </c>
    </row>
    <row r="2" ht="27" spans="1:4">
      <c r="A2" s="176" t="s">
        <v>363</v>
      </c>
      <c r="B2" s="176"/>
      <c r="C2" s="176"/>
      <c r="D2" s="176"/>
    </row>
    <row r="3" ht="18.75" spans="1:4">
      <c r="A3" s="166" t="s">
        <v>364</v>
      </c>
      <c r="B3" s="166"/>
      <c r="C3" s="166"/>
      <c r="D3" s="166"/>
    </row>
    <row r="4" ht="14.25" spans="4:4">
      <c r="D4" s="102" t="s">
        <v>52</v>
      </c>
    </row>
    <row r="5" ht="23.25" customHeight="1" spans="1:4">
      <c r="A5" s="259" t="s">
        <v>365</v>
      </c>
      <c r="B5" s="260" t="s">
        <v>366</v>
      </c>
      <c r="C5" s="261" t="s">
        <v>367</v>
      </c>
      <c r="D5" s="262" t="s">
        <v>368</v>
      </c>
    </row>
    <row r="6" ht="18.75" customHeight="1" spans="1:4">
      <c r="A6" s="263" t="s">
        <v>366</v>
      </c>
      <c r="B6" s="264"/>
      <c r="C6" s="265"/>
      <c r="D6" s="254"/>
    </row>
    <row r="7" ht="18.75" customHeight="1" spans="1:4">
      <c r="A7" s="180"/>
      <c r="B7" s="264"/>
      <c r="C7" s="265"/>
      <c r="D7" s="254"/>
    </row>
    <row r="8" ht="36.75" customHeight="1" spans="1:4">
      <c r="A8" s="266" t="s">
        <v>369</v>
      </c>
      <c r="B8" s="266"/>
      <c r="C8" s="266"/>
      <c r="D8" s="266"/>
    </row>
  </sheetData>
  <mergeCells count="3">
    <mergeCell ref="A2:D2"/>
    <mergeCell ref="A3:D3"/>
    <mergeCell ref="A8:D8"/>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B30" sqref="B30"/>
    </sheetView>
  </sheetViews>
  <sheetFormatPr defaultColWidth="9" defaultRowHeight="13.5" outlineLevelCol="1"/>
  <cols>
    <col min="1" max="2" width="44.375" customWidth="1"/>
  </cols>
  <sheetData>
    <row r="1" spans="1:1">
      <c r="A1" s="28" t="s">
        <v>370</v>
      </c>
    </row>
    <row r="2" ht="27" spans="1:2">
      <c r="A2" s="176" t="s">
        <v>363</v>
      </c>
      <c r="B2" s="176"/>
    </row>
    <row r="3" ht="18.75" spans="1:2">
      <c r="A3" s="166" t="s">
        <v>371</v>
      </c>
      <c r="B3" s="166"/>
    </row>
    <row r="4" ht="17.25" customHeight="1" spans="2:2">
      <c r="B4" s="102" t="s">
        <v>52</v>
      </c>
    </row>
    <row r="5" ht="26.25" customHeight="1" spans="1:2">
      <c r="A5" s="246" t="s">
        <v>372</v>
      </c>
      <c r="B5" s="247" t="s">
        <v>120</v>
      </c>
    </row>
    <row r="6" ht="26.25" customHeight="1" spans="1:2">
      <c r="A6" s="248" t="s">
        <v>373</v>
      </c>
      <c r="B6" s="249" t="s">
        <v>119</v>
      </c>
    </row>
    <row r="7" ht="18.75" customHeight="1" spans="1:2">
      <c r="A7" s="250" t="s">
        <v>374</v>
      </c>
      <c r="B7" s="251"/>
    </row>
    <row r="8" ht="18.75" customHeight="1" spans="1:2">
      <c r="A8" s="252" t="s">
        <v>375</v>
      </c>
      <c r="B8" s="251"/>
    </row>
    <row r="9" ht="18.75" customHeight="1" spans="1:2">
      <c r="A9" s="253" t="s">
        <v>376</v>
      </c>
      <c r="B9" s="254"/>
    </row>
    <row r="10" ht="18.75" customHeight="1" spans="1:2">
      <c r="A10" s="253" t="s">
        <v>377</v>
      </c>
      <c r="B10" s="254"/>
    </row>
    <row r="11" ht="18.75" customHeight="1" spans="1:2">
      <c r="A11" s="253" t="s">
        <v>378</v>
      </c>
      <c r="B11" s="254"/>
    </row>
    <row r="12" ht="18.75" customHeight="1" spans="1:2">
      <c r="A12" s="253" t="s">
        <v>379</v>
      </c>
      <c r="B12" s="254"/>
    </row>
    <row r="13" ht="18.75" customHeight="1" spans="1:2">
      <c r="A13" s="255" t="s">
        <v>380</v>
      </c>
      <c r="B13" s="251"/>
    </row>
    <row r="14" ht="18.75" customHeight="1" spans="1:2">
      <c r="A14" s="253" t="s">
        <v>381</v>
      </c>
      <c r="B14" s="254"/>
    </row>
    <row r="15" ht="18.75" customHeight="1" spans="1:2">
      <c r="A15" s="253" t="s">
        <v>382</v>
      </c>
      <c r="B15" s="254"/>
    </row>
    <row r="16" ht="18.75" customHeight="1" spans="1:2">
      <c r="A16" s="256" t="s">
        <v>383</v>
      </c>
      <c r="B16" s="254"/>
    </row>
    <row r="17" ht="18.75" customHeight="1" spans="1:2">
      <c r="A17" s="256" t="s">
        <v>384</v>
      </c>
      <c r="B17" s="254"/>
    </row>
    <row r="18" ht="18.75" customHeight="1" spans="1:2">
      <c r="A18" s="256" t="s">
        <v>385</v>
      </c>
      <c r="B18" s="254"/>
    </row>
    <row r="19" ht="18.75" customHeight="1" spans="1:2">
      <c r="A19" s="256" t="s">
        <v>386</v>
      </c>
      <c r="B19" s="254"/>
    </row>
    <row r="20" ht="18.75" customHeight="1" spans="1:2">
      <c r="A20" s="256" t="s">
        <v>387</v>
      </c>
      <c r="B20" s="254"/>
    </row>
    <row r="21" ht="18.75" customHeight="1" spans="1:2">
      <c r="A21" s="256" t="s">
        <v>388</v>
      </c>
      <c r="B21" s="254"/>
    </row>
    <row r="22" ht="18.75" customHeight="1" spans="1:2">
      <c r="A22" s="256" t="s">
        <v>389</v>
      </c>
      <c r="B22" s="254"/>
    </row>
    <row r="23" ht="18.75" customHeight="1" spans="1:2">
      <c r="A23" s="256" t="s">
        <v>390</v>
      </c>
      <c r="B23" s="254"/>
    </row>
    <row r="24" ht="18.75" customHeight="1" spans="1:2">
      <c r="A24" s="256" t="s">
        <v>391</v>
      </c>
      <c r="B24" s="254"/>
    </row>
    <row r="25" ht="18.75" customHeight="1" spans="1:2">
      <c r="A25" s="256" t="s">
        <v>392</v>
      </c>
      <c r="B25" s="254"/>
    </row>
    <row r="26" ht="18.75" customHeight="1" spans="1:2">
      <c r="A26" s="256" t="s">
        <v>393</v>
      </c>
      <c r="B26" s="254"/>
    </row>
    <row r="27" ht="18.75" customHeight="1" spans="1:2">
      <c r="A27" s="257" t="s">
        <v>394</v>
      </c>
      <c r="B27" s="258"/>
    </row>
  </sheetData>
  <mergeCells count="2">
    <mergeCell ref="A2:B2"/>
    <mergeCell ref="A3:B3"/>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D3" sqref="D3"/>
    </sheetView>
  </sheetViews>
  <sheetFormatPr defaultColWidth="9" defaultRowHeight="13.5" outlineLevelRow="2"/>
  <cols>
    <col min="1" max="1" width="95" customWidth="1"/>
    <col min="3" max="4" width="12.625"/>
  </cols>
  <sheetData>
    <row r="2" ht="45" customHeight="1" spans="1:1">
      <c r="A2" s="51" t="s">
        <v>395</v>
      </c>
    </row>
    <row r="3" ht="354" customHeight="1" spans="1:1">
      <c r="A3" s="245" t="s">
        <v>396</v>
      </c>
    </row>
  </sheetData>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3"/>
  <sheetViews>
    <sheetView workbookViewId="0">
      <selection activeCell="E1" sqref="B$1:N$1048576"/>
    </sheetView>
  </sheetViews>
  <sheetFormatPr defaultColWidth="9" defaultRowHeight="13.5"/>
  <cols>
    <col min="1" max="1" width="19.875" customWidth="1"/>
    <col min="2" max="2" width="12.125" customWidth="1"/>
    <col min="3" max="3" width="13.75" customWidth="1"/>
    <col min="4" max="6" width="14.625" customWidth="1"/>
    <col min="7" max="7" width="12.625"/>
    <col min="9" max="9" width="20.625" customWidth="1"/>
    <col min="10" max="13" width="14.5" customWidth="1"/>
    <col min="14" max="14" width="14.5" style="28" customWidth="1"/>
    <col min="15" max="16" width="8.625" customWidth="1"/>
  </cols>
  <sheetData>
    <row r="1" spans="1:1">
      <c r="A1" t="s">
        <v>397</v>
      </c>
    </row>
    <row r="2" ht="27" spans="2:14">
      <c r="B2" s="51" t="s">
        <v>398</v>
      </c>
      <c r="C2" s="51"/>
      <c r="D2" s="51"/>
      <c r="E2" s="51"/>
      <c r="F2" s="51"/>
      <c r="G2" s="51"/>
      <c r="H2" s="51"/>
      <c r="I2" s="51"/>
      <c r="J2" s="51"/>
      <c r="K2" s="51"/>
      <c r="L2" s="51"/>
      <c r="M2" s="51"/>
      <c r="N2" s="29"/>
    </row>
    <row r="4" ht="14.25" spans="15:16">
      <c r="O4" s="232" t="s">
        <v>52</v>
      </c>
      <c r="P4" s="232"/>
    </row>
    <row r="5" ht="58.5" customHeight="1" spans="1:16">
      <c r="A5" s="212" t="s">
        <v>399</v>
      </c>
      <c r="B5" s="70" t="s">
        <v>116</v>
      </c>
      <c r="C5" s="70" t="s">
        <v>400</v>
      </c>
      <c r="D5" s="70" t="s">
        <v>118</v>
      </c>
      <c r="E5" s="70" t="s">
        <v>119</v>
      </c>
      <c r="F5" s="70" t="s">
        <v>120</v>
      </c>
      <c r="G5" s="70" t="s">
        <v>401</v>
      </c>
      <c r="H5" s="71" t="s">
        <v>402</v>
      </c>
      <c r="I5" s="212" t="s">
        <v>179</v>
      </c>
      <c r="J5" s="70" t="s">
        <v>116</v>
      </c>
      <c r="K5" s="70" t="s">
        <v>400</v>
      </c>
      <c r="L5" s="233" t="s">
        <v>118</v>
      </c>
      <c r="M5" s="70" t="s">
        <v>119</v>
      </c>
      <c r="N5" s="234" t="s">
        <v>120</v>
      </c>
      <c r="O5" s="70" t="s">
        <v>401</v>
      </c>
      <c r="P5" s="71" t="s">
        <v>402</v>
      </c>
    </row>
    <row r="6" ht="32.25" customHeight="1" spans="1:16">
      <c r="A6" s="213" t="s">
        <v>403</v>
      </c>
      <c r="B6" s="214">
        <v>974</v>
      </c>
      <c r="C6" s="214">
        <v>974</v>
      </c>
      <c r="D6" s="214">
        <v>1124</v>
      </c>
      <c r="E6" s="214">
        <v>1124</v>
      </c>
      <c r="F6" s="214">
        <v>1124</v>
      </c>
      <c r="G6" s="215" t="s">
        <v>125</v>
      </c>
      <c r="H6" s="216" t="s">
        <v>125</v>
      </c>
      <c r="I6" s="235" t="s">
        <v>124</v>
      </c>
      <c r="J6" s="214">
        <f t="shared" ref="J6:N6" si="0">J7+J14</f>
        <v>974</v>
      </c>
      <c r="K6" s="214">
        <f t="shared" si="0"/>
        <v>974</v>
      </c>
      <c r="L6" s="214">
        <f t="shared" si="0"/>
        <v>1124</v>
      </c>
      <c r="M6" s="214">
        <f t="shared" si="0"/>
        <v>1124</v>
      </c>
      <c r="N6" s="214">
        <f t="shared" si="0"/>
        <v>1124</v>
      </c>
      <c r="O6" s="236" t="s">
        <v>125</v>
      </c>
      <c r="P6" s="237" t="s">
        <v>125</v>
      </c>
    </row>
    <row r="7" ht="32.25" customHeight="1" spans="1:16">
      <c r="A7" s="217" t="s">
        <v>126</v>
      </c>
      <c r="B7" s="214"/>
      <c r="C7" s="214"/>
      <c r="D7" s="214"/>
      <c r="E7" s="214"/>
      <c r="F7" s="214"/>
      <c r="G7" s="218"/>
      <c r="H7" s="219"/>
      <c r="I7" s="238" t="s">
        <v>127</v>
      </c>
      <c r="J7" s="214">
        <f t="shared" ref="J7:N7" si="1">SUM(J8:J13)</f>
        <v>974</v>
      </c>
      <c r="K7" s="214">
        <f t="shared" si="1"/>
        <v>974</v>
      </c>
      <c r="L7" s="214">
        <f t="shared" si="1"/>
        <v>1124</v>
      </c>
      <c r="M7" s="214"/>
      <c r="N7" s="214"/>
      <c r="O7" s="239">
        <f>N7/L7*100</f>
        <v>0</v>
      </c>
      <c r="P7" s="237"/>
    </row>
    <row r="8" ht="32.25" customHeight="1" spans="1:16">
      <c r="A8" s="220" t="s">
        <v>404</v>
      </c>
      <c r="B8" s="221"/>
      <c r="C8" s="221"/>
      <c r="D8" s="221"/>
      <c r="E8" s="221"/>
      <c r="F8" s="221"/>
      <c r="G8" s="222"/>
      <c r="H8" s="223"/>
      <c r="I8" s="220" t="s">
        <v>405</v>
      </c>
      <c r="J8" s="221"/>
      <c r="K8" s="221"/>
      <c r="L8" s="221"/>
      <c r="M8" s="221"/>
      <c r="N8" s="221"/>
      <c r="O8" s="240"/>
      <c r="P8" s="241"/>
    </row>
    <row r="9" ht="32.25" customHeight="1" spans="1:16">
      <c r="A9" s="220" t="s">
        <v>406</v>
      </c>
      <c r="B9" s="221"/>
      <c r="C9" s="221"/>
      <c r="D9" s="221"/>
      <c r="E9" s="221"/>
      <c r="F9" s="221"/>
      <c r="G9" s="222"/>
      <c r="H9" s="223"/>
      <c r="I9" s="220" t="s">
        <v>407</v>
      </c>
      <c r="J9" s="221"/>
      <c r="K9" s="221"/>
      <c r="L9" s="221"/>
      <c r="M9" s="221"/>
      <c r="N9" s="221"/>
      <c r="O9" s="240"/>
      <c r="P9" s="241"/>
    </row>
    <row r="10" ht="32.25" customHeight="1" spans="1:16">
      <c r="A10" s="220" t="s">
        <v>408</v>
      </c>
      <c r="B10" s="221"/>
      <c r="C10" s="221"/>
      <c r="D10" s="221"/>
      <c r="E10" s="221"/>
      <c r="F10" s="221"/>
      <c r="G10" s="222"/>
      <c r="H10" s="223"/>
      <c r="I10" s="220" t="s">
        <v>409</v>
      </c>
      <c r="J10" s="221">
        <v>974</v>
      </c>
      <c r="K10" s="221">
        <v>974</v>
      </c>
      <c r="L10" s="221">
        <v>1124</v>
      </c>
      <c r="M10" s="221"/>
      <c r="N10" s="221"/>
      <c r="O10" s="240">
        <f>N10/L10*100</f>
        <v>0</v>
      </c>
      <c r="P10" s="241"/>
    </row>
    <row r="11" ht="32.25" customHeight="1" spans="1:16">
      <c r="A11" s="224"/>
      <c r="B11" s="112"/>
      <c r="C11" s="112"/>
      <c r="D11" s="112"/>
      <c r="E11" s="112"/>
      <c r="F11" s="112"/>
      <c r="G11" s="112"/>
      <c r="H11" s="126"/>
      <c r="I11" s="220" t="s">
        <v>410</v>
      </c>
      <c r="J11" s="221"/>
      <c r="K11" s="221"/>
      <c r="L11" s="221"/>
      <c r="M11" s="221"/>
      <c r="N11" s="221"/>
      <c r="O11" s="240"/>
      <c r="P11" s="241"/>
    </row>
    <row r="12" ht="32.25" customHeight="1" spans="1:16">
      <c r="A12" s="224"/>
      <c r="B12" s="112"/>
      <c r="C12" s="112"/>
      <c r="D12" s="112"/>
      <c r="E12" s="112"/>
      <c r="F12" s="112"/>
      <c r="G12" s="112"/>
      <c r="H12" s="126"/>
      <c r="I12" s="220" t="s">
        <v>411</v>
      </c>
      <c r="J12" s="221"/>
      <c r="K12" s="221"/>
      <c r="L12" s="221"/>
      <c r="M12" s="221"/>
      <c r="N12" s="221"/>
      <c r="O12" s="240"/>
      <c r="P12" s="241"/>
    </row>
    <row r="13" ht="32.25" customHeight="1" spans="1:16">
      <c r="A13" s="224"/>
      <c r="B13" s="112"/>
      <c r="C13" s="112"/>
      <c r="D13" s="112"/>
      <c r="E13" s="112"/>
      <c r="F13" s="112"/>
      <c r="G13" s="112"/>
      <c r="H13" s="126"/>
      <c r="I13" s="220" t="s">
        <v>412</v>
      </c>
      <c r="J13" s="221"/>
      <c r="K13" s="221"/>
      <c r="L13" s="221"/>
      <c r="M13" s="221"/>
      <c r="N13" s="221"/>
      <c r="O13" s="240"/>
      <c r="P13" s="241"/>
    </row>
    <row r="14" ht="32.25" customHeight="1" spans="1:16">
      <c r="A14" s="225" t="s">
        <v>153</v>
      </c>
      <c r="B14" s="214">
        <f t="shared" ref="B14:F14" si="2">SUM(B15:B21)</f>
        <v>974</v>
      </c>
      <c r="C14" s="214">
        <f t="shared" si="2"/>
        <v>974</v>
      </c>
      <c r="D14" s="214">
        <f t="shared" si="2"/>
        <v>1124</v>
      </c>
      <c r="E14" s="214">
        <f t="shared" si="2"/>
        <v>1124</v>
      </c>
      <c r="F14" s="214">
        <f t="shared" si="2"/>
        <v>1124</v>
      </c>
      <c r="G14" s="215" t="s">
        <v>125</v>
      </c>
      <c r="H14" s="216" t="s">
        <v>125</v>
      </c>
      <c r="I14" s="242" t="s">
        <v>154</v>
      </c>
      <c r="J14" s="214">
        <f t="shared" ref="J14:N14" si="3">SUM(J15:J17)+J20+J21</f>
        <v>0</v>
      </c>
      <c r="K14" s="214">
        <f t="shared" si="3"/>
        <v>0</v>
      </c>
      <c r="L14" s="214">
        <f t="shared" si="3"/>
        <v>0</v>
      </c>
      <c r="M14" s="214">
        <f t="shared" si="3"/>
        <v>1124</v>
      </c>
      <c r="N14" s="214">
        <f t="shared" si="3"/>
        <v>1124</v>
      </c>
      <c r="O14" s="215" t="s">
        <v>125</v>
      </c>
      <c r="P14" s="216" t="s">
        <v>125</v>
      </c>
    </row>
    <row r="15" ht="27.75" customHeight="1" spans="1:16">
      <c r="A15" s="226" t="s">
        <v>155</v>
      </c>
      <c r="B15" s="221"/>
      <c r="C15" s="221"/>
      <c r="D15" s="221">
        <v>150</v>
      </c>
      <c r="E15" s="221">
        <v>150</v>
      </c>
      <c r="F15" s="221">
        <v>150</v>
      </c>
      <c r="G15" s="215" t="s">
        <v>125</v>
      </c>
      <c r="H15" s="216" t="s">
        <v>125</v>
      </c>
      <c r="I15" s="243" t="s">
        <v>156</v>
      </c>
      <c r="J15" s="221"/>
      <c r="K15" s="221"/>
      <c r="L15" s="221"/>
      <c r="M15" s="221">
        <v>10</v>
      </c>
      <c r="N15" s="221">
        <v>10</v>
      </c>
      <c r="O15" s="215" t="s">
        <v>125</v>
      </c>
      <c r="P15" s="216" t="s">
        <v>125</v>
      </c>
    </row>
    <row r="16" ht="27.75" customHeight="1" spans="1:16">
      <c r="A16" s="227" t="s">
        <v>157</v>
      </c>
      <c r="B16" s="221"/>
      <c r="C16" s="221"/>
      <c r="D16" s="221"/>
      <c r="E16" s="221"/>
      <c r="F16" s="221"/>
      <c r="G16" s="215" t="s">
        <v>125</v>
      </c>
      <c r="H16" s="216" t="s">
        <v>125</v>
      </c>
      <c r="I16" s="243" t="s">
        <v>158</v>
      </c>
      <c r="J16" s="221"/>
      <c r="K16" s="221"/>
      <c r="L16" s="221"/>
      <c r="M16" s="221"/>
      <c r="N16" s="221"/>
      <c r="O16" s="215" t="s">
        <v>125</v>
      </c>
      <c r="P16" s="216" t="s">
        <v>125</v>
      </c>
    </row>
    <row r="17" ht="27.75" customHeight="1" spans="1:16">
      <c r="A17" s="227" t="s">
        <v>413</v>
      </c>
      <c r="B17" s="221"/>
      <c r="C17" s="221"/>
      <c r="D17" s="221"/>
      <c r="E17" s="221"/>
      <c r="F17" s="221"/>
      <c r="G17" s="215" t="s">
        <v>125</v>
      </c>
      <c r="H17" s="216" t="s">
        <v>125</v>
      </c>
      <c r="I17" s="243" t="s">
        <v>414</v>
      </c>
      <c r="J17" s="221"/>
      <c r="K17" s="221"/>
      <c r="L17" s="221"/>
      <c r="M17" s="221"/>
      <c r="N17" s="221"/>
      <c r="O17" s="215" t="s">
        <v>125</v>
      </c>
      <c r="P17" s="216" t="s">
        <v>125</v>
      </c>
    </row>
    <row r="18" ht="27.75" customHeight="1" spans="1:16">
      <c r="A18" s="227" t="s">
        <v>415</v>
      </c>
      <c r="B18" s="221"/>
      <c r="C18" s="221"/>
      <c r="D18" s="221"/>
      <c r="E18" s="221"/>
      <c r="F18" s="221"/>
      <c r="G18" s="215" t="s">
        <v>125</v>
      </c>
      <c r="H18" s="216" t="s">
        <v>125</v>
      </c>
      <c r="I18" s="243" t="s">
        <v>416</v>
      </c>
      <c r="J18" s="221"/>
      <c r="K18" s="221"/>
      <c r="L18" s="221"/>
      <c r="M18" s="221"/>
      <c r="N18" s="221"/>
      <c r="O18" s="215" t="s">
        <v>125</v>
      </c>
      <c r="P18" s="216" t="s">
        <v>125</v>
      </c>
    </row>
    <row r="19" ht="27.75" customHeight="1" spans="1:16">
      <c r="A19" s="227" t="s">
        <v>417</v>
      </c>
      <c r="B19" s="221"/>
      <c r="C19" s="221"/>
      <c r="D19" s="221"/>
      <c r="E19" s="221"/>
      <c r="F19" s="221"/>
      <c r="G19" s="215" t="s">
        <v>125</v>
      </c>
      <c r="H19" s="216" t="s">
        <v>125</v>
      </c>
      <c r="I19" s="243" t="s">
        <v>418</v>
      </c>
      <c r="J19" s="221"/>
      <c r="K19" s="221"/>
      <c r="L19" s="221"/>
      <c r="M19" s="221"/>
      <c r="N19" s="221"/>
      <c r="O19" s="215" t="s">
        <v>125</v>
      </c>
      <c r="P19" s="216" t="s">
        <v>125</v>
      </c>
    </row>
    <row r="20" ht="33" customHeight="1" spans="1:16">
      <c r="A20" s="220" t="s">
        <v>419</v>
      </c>
      <c r="B20" s="221"/>
      <c r="C20" s="221"/>
      <c r="D20" s="221"/>
      <c r="E20" s="221"/>
      <c r="F20" s="221"/>
      <c r="G20" s="215" t="s">
        <v>125</v>
      </c>
      <c r="H20" s="216" t="s">
        <v>125</v>
      </c>
      <c r="I20" s="243" t="s">
        <v>168</v>
      </c>
      <c r="J20" s="221"/>
      <c r="K20" s="221"/>
      <c r="L20" s="221"/>
      <c r="M20" s="221"/>
      <c r="N20" s="221"/>
      <c r="O20" s="215" t="s">
        <v>125</v>
      </c>
      <c r="P20" s="216" t="s">
        <v>125</v>
      </c>
    </row>
    <row r="21" ht="27.75" customHeight="1" spans="1:16">
      <c r="A21" s="228" t="s">
        <v>420</v>
      </c>
      <c r="B21" s="229">
        <v>974</v>
      </c>
      <c r="C21" s="229">
        <v>974</v>
      </c>
      <c r="D21" s="229">
        <v>974</v>
      </c>
      <c r="E21" s="229">
        <v>974</v>
      </c>
      <c r="F21" s="229">
        <v>974</v>
      </c>
      <c r="G21" s="230" t="s">
        <v>125</v>
      </c>
      <c r="H21" s="231" t="s">
        <v>125</v>
      </c>
      <c r="I21" s="244" t="s">
        <v>421</v>
      </c>
      <c r="J21" s="229"/>
      <c r="K21" s="229"/>
      <c r="L21" s="229"/>
      <c r="M21" s="229">
        <v>1114</v>
      </c>
      <c r="N21" s="229">
        <v>1114</v>
      </c>
      <c r="O21" s="230" t="s">
        <v>125</v>
      </c>
      <c r="P21" s="231" t="s">
        <v>125</v>
      </c>
    </row>
    <row r="22" ht="27.75" customHeight="1"/>
    <row r="65" hidden="1"/>
    <row r="68" hidden="1"/>
    <row r="70" hidden="1"/>
    <row r="71" hidden="1"/>
    <row r="72" hidden="1"/>
    <row r="73" hidden="1"/>
  </sheetData>
  <mergeCells count="2">
    <mergeCell ref="B2:N2"/>
    <mergeCell ref="O4:P4"/>
  </mergeCells>
  <printOptions horizontalCentered="1"/>
  <pageMargins left="0.196527777777778" right="0.196527777777778" top="0.751388888888889" bottom="0.590277777777778" header="0.297916666666667" footer="0.297916666666667"/>
  <pageSetup paperSize="9" scale="66" orientation="landscape" verticalDpi="300"/>
  <headerFooter>
    <oddFooter>&amp;C第 22 页，共 37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J30" sqref="J30"/>
    </sheetView>
  </sheetViews>
  <sheetFormatPr defaultColWidth="9" defaultRowHeight="14.25" outlineLevelCol="3"/>
  <cols>
    <col min="1" max="3" width="20.875" style="129" customWidth="1"/>
    <col min="4" max="4" width="26.625" style="129" customWidth="1"/>
    <col min="5" max="256" width="9" style="129"/>
    <col min="257" max="260" width="20.875" style="129" customWidth="1"/>
    <col min="261" max="512" width="9" style="129"/>
    <col min="513" max="516" width="20.875" style="129" customWidth="1"/>
    <col min="517" max="768" width="9" style="129"/>
    <col min="769" max="772" width="20.875" style="129" customWidth="1"/>
    <col min="773" max="1024" width="10" style="129"/>
    <col min="1025" max="1028" width="20.875" style="129" customWidth="1"/>
    <col min="1029" max="1280" width="9" style="129"/>
    <col min="1281" max="1284" width="20.875" style="129" customWidth="1"/>
    <col min="1285" max="1536" width="9" style="129"/>
    <col min="1537" max="1540" width="20.875" style="129" customWidth="1"/>
    <col min="1541" max="1792" width="9" style="129"/>
    <col min="1793" max="1796" width="20.875" style="129" customWidth="1"/>
    <col min="1797" max="2048" width="10" style="129"/>
    <col min="2049" max="2052" width="20.875" style="129" customWidth="1"/>
    <col min="2053" max="2304" width="9" style="129"/>
    <col min="2305" max="2308" width="20.875" style="129" customWidth="1"/>
    <col min="2309" max="2560" width="9" style="129"/>
    <col min="2561" max="2564" width="20.875" style="129" customWidth="1"/>
    <col min="2565" max="2816" width="9" style="129"/>
    <col min="2817" max="2820" width="20.875" style="129" customWidth="1"/>
    <col min="2821" max="3072" width="10" style="129"/>
    <col min="3073" max="3076" width="20.875" style="129" customWidth="1"/>
    <col min="3077" max="3328" width="9" style="129"/>
    <col min="3329" max="3332" width="20.875" style="129" customWidth="1"/>
    <col min="3333" max="3584" width="9" style="129"/>
    <col min="3585" max="3588" width="20.875" style="129" customWidth="1"/>
    <col min="3589" max="3840" width="9" style="129"/>
    <col min="3841" max="3844" width="20.875" style="129" customWidth="1"/>
    <col min="3845" max="4096" width="10" style="129"/>
    <col min="4097" max="4100" width="20.875" style="129" customWidth="1"/>
    <col min="4101" max="4352" width="9" style="129"/>
    <col min="4353" max="4356" width="20.875" style="129" customWidth="1"/>
    <col min="4357" max="4608" width="9" style="129"/>
    <col min="4609" max="4612" width="20.875" style="129" customWidth="1"/>
    <col min="4613" max="4864" width="9" style="129"/>
    <col min="4865" max="4868" width="20.875" style="129" customWidth="1"/>
    <col min="4869" max="5120" width="10" style="129"/>
    <col min="5121" max="5124" width="20.875" style="129" customWidth="1"/>
    <col min="5125" max="5376" width="9" style="129"/>
    <col min="5377" max="5380" width="20.875" style="129" customWidth="1"/>
    <col min="5381" max="5632" width="9" style="129"/>
    <col min="5633" max="5636" width="20.875" style="129" customWidth="1"/>
    <col min="5637" max="5888" width="9" style="129"/>
    <col min="5889" max="5892" width="20.875" style="129" customWidth="1"/>
    <col min="5893" max="6144" width="10" style="129"/>
    <col min="6145" max="6148" width="20.875" style="129" customWidth="1"/>
    <col min="6149" max="6400" width="9" style="129"/>
    <col min="6401" max="6404" width="20.875" style="129" customWidth="1"/>
    <col min="6405" max="6656" width="9" style="129"/>
    <col min="6657" max="6660" width="20.875" style="129" customWidth="1"/>
    <col min="6661" max="6912" width="9" style="129"/>
    <col min="6913" max="6916" width="20.875" style="129" customWidth="1"/>
    <col min="6917" max="7168" width="10" style="129"/>
    <col min="7169" max="7172" width="20.875" style="129" customWidth="1"/>
    <col min="7173" max="7424" width="9" style="129"/>
    <col min="7425" max="7428" width="20.875" style="129" customWidth="1"/>
    <col min="7429" max="7680" width="9" style="129"/>
    <col min="7681" max="7684" width="20.875" style="129" customWidth="1"/>
    <col min="7685" max="7936" width="9" style="129"/>
    <col min="7937" max="7940" width="20.875" style="129" customWidth="1"/>
    <col min="7941" max="8192" width="10" style="129"/>
    <col min="8193" max="8196" width="20.875" style="129" customWidth="1"/>
    <col min="8197" max="8448" width="9" style="129"/>
    <col min="8449" max="8452" width="20.875" style="129" customWidth="1"/>
    <col min="8453" max="8704" width="9" style="129"/>
    <col min="8705" max="8708" width="20.875" style="129" customWidth="1"/>
    <col min="8709" max="8960" width="9" style="129"/>
    <col min="8961" max="8964" width="20.875" style="129" customWidth="1"/>
    <col min="8965" max="9216" width="10" style="129"/>
    <col min="9217" max="9220" width="20.875" style="129" customWidth="1"/>
    <col min="9221" max="9472" width="9" style="129"/>
    <col min="9473" max="9476" width="20.875" style="129" customWidth="1"/>
    <col min="9477" max="9728" width="9" style="129"/>
    <col min="9729" max="9732" width="20.875" style="129" customWidth="1"/>
    <col min="9733" max="9984" width="9" style="129"/>
    <col min="9985" max="9988" width="20.875" style="129" customWidth="1"/>
    <col min="9989" max="10240" width="10" style="129"/>
    <col min="10241" max="10244" width="20.875" style="129" customWidth="1"/>
    <col min="10245" max="10496" width="9" style="129"/>
    <col min="10497" max="10500" width="20.875" style="129" customWidth="1"/>
    <col min="10501" max="10752" width="9" style="129"/>
    <col min="10753" max="10756" width="20.875" style="129" customWidth="1"/>
    <col min="10757" max="11008" width="9" style="129"/>
    <col min="11009" max="11012" width="20.875" style="129" customWidth="1"/>
    <col min="11013" max="11264" width="10" style="129"/>
    <col min="11265" max="11268" width="20.875" style="129" customWidth="1"/>
    <col min="11269" max="11520" width="9" style="129"/>
    <col min="11521" max="11524" width="20.875" style="129" customWidth="1"/>
    <col min="11525" max="11776" width="9" style="129"/>
    <col min="11777" max="11780" width="20.875" style="129" customWidth="1"/>
    <col min="11781" max="12032" width="9" style="129"/>
    <col min="12033" max="12036" width="20.875" style="129" customWidth="1"/>
    <col min="12037" max="12288" width="10" style="129"/>
    <col min="12289" max="12292" width="20.875" style="129" customWidth="1"/>
    <col min="12293" max="12544" width="9" style="129"/>
    <col min="12545" max="12548" width="20.875" style="129" customWidth="1"/>
    <col min="12549" max="12800" width="9" style="129"/>
    <col min="12801" max="12804" width="20.875" style="129" customWidth="1"/>
    <col min="12805" max="13056" width="9" style="129"/>
    <col min="13057" max="13060" width="20.875" style="129" customWidth="1"/>
    <col min="13061" max="13312" width="10" style="129"/>
    <col min="13313" max="13316" width="20.875" style="129" customWidth="1"/>
    <col min="13317" max="13568" width="9" style="129"/>
    <col min="13569" max="13572" width="20.875" style="129" customWidth="1"/>
    <col min="13573" max="13824" width="9" style="129"/>
    <col min="13825" max="13828" width="20.875" style="129" customWidth="1"/>
    <col min="13829" max="14080" width="9" style="129"/>
    <col min="14081" max="14084" width="20.875" style="129" customWidth="1"/>
    <col min="14085" max="14336" width="10" style="129"/>
    <col min="14337" max="14340" width="20.875" style="129" customWidth="1"/>
    <col min="14341" max="14592" width="9" style="129"/>
    <col min="14593" max="14596" width="20.875" style="129" customWidth="1"/>
    <col min="14597" max="14848" width="9" style="129"/>
    <col min="14849" max="14852" width="20.875" style="129" customWidth="1"/>
    <col min="14853" max="15104" width="9" style="129"/>
    <col min="15105" max="15108" width="20.875" style="129" customWidth="1"/>
    <col min="15109" max="15360" width="10" style="129"/>
    <col min="15361" max="15364" width="20.875" style="129" customWidth="1"/>
    <col min="15365" max="15616" width="9" style="129"/>
    <col min="15617" max="15620" width="20.875" style="129" customWidth="1"/>
    <col min="15621" max="15872" width="9" style="129"/>
    <col min="15873" max="15876" width="20.875" style="129" customWidth="1"/>
    <col min="15877" max="16128" width="9" style="129"/>
    <col min="16129" max="16132" width="20.875" style="129" customWidth="1"/>
    <col min="16133" max="16384" width="10" style="129"/>
  </cols>
  <sheetData>
    <row r="1" ht="72.75" customHeight="1" spans="1:4">
      <c r="A1" s="210" t="s">
        <v>422</v>
      </c>
      <c r="B1" s="210"/>
      <c r="C1" s="210"/>
      <c r="D1" s="210"/>
    </row>
    <row r="2" ht="11.25" customHeight="1" spans="1:4">
      <c r="A2" s="211" t="s">
        <v>423</v>
      </c>
      <c r="B2" s="211"/>
      <c r="C2" s="211"/>
      <c r="D2" s="211"/>
    </row>
    <row r="3" ht="11.25" customHeight="1" spans="1:4">
      <c r="A3" s="211"/>
      <c r="B3" s="211"/>
      <c r="C3" s="211"/>
      <c r="D3" s="211"/>
    </row>
    <row r="4" ht="11.25" customHeight="1" spans="1:4">
      <c r="A4" s="211"/>
      <c r="B4" s="211"/>
      <c r="C4" s="211"/>
      <c r="D4" s="211"/>
    </row>
    <row r="5" ht="11.25" customHeight="1" spans="1:4">
      <c r="A5" s="211"/>
      <c r="B5" s="211"/>
      <c r="C5" s="211"/>
      <c r="D5" s="211"/>
    </row>
    <row r="6" ht="11.25" customHeight="1" spans="1:4">
      <c r="A6" s="211"/>
      <c r="B6" s="211"/>
      <c r="C6" s="211"/>
      <c r="D6" s="211"/>
    </row>
    <row r="7" ht="11.25" customHeight="1" spans="1:4">
      <c r="A7" s="211"/>
      <c r="B7" s="211"/>
      <c r="C7" s="211"/>
      <c r="D7" s="211"/>
    </row>
    <row r="8" ht="11.25" customHeight="1" spans="1:4">
      <c r="A8" s="211"/>
      <c r="B8" s="211"/>
      <c r="C8" s="211"/>
      <c r="D8" s="211"/>
    </row>
    <row r="9" ht="11.25" customHeight="1" spans="1:4">
      <c r="A9" s="211"/>
      <c r="B9" s="211"/>
      <c r="C9" s="211"/>
      <c r="D9" s="211"/>
    </row>
    <row r="10" ht="11.25" customHeight="1" spans="1:4">
      <c r="A10" s="211"/>
      <c r="B10" s="211"/>
      <c r="C10" s="211"/>
      <c r="D10" s="211"/>
    </row>
    <row r="11" ht="11.25" customHeight="1" spans="1:4">
      <c r="A11" s="211"/>
      <c r="B11" s="211"/>
      <c r="C11" s="211"/>
      <c r="D11" s="211"/>
    </row>
    <row r="12" ht="11.25" customHeight="1" spans="1:4">
      <c r="A12" s="211"/>
      <c r="B12" s="211"/>
      <c r="C12" s="211"/>
      <c r="D12" s="211"/>
    </row>
    <row r="13" ht="11.25" customHeight="1" spans="1:4">
      <c r="A13" s="211"/>
      <c r="B13" s="211"/>
      <c r="C13" s="211"/>
      <c r="D13" s="211"/>
    </row>
    <row r="14" ht="11.25" customHeight="1" spans="1:4">
      <c r="A14" s="211"/>
      <c r="B14" s="211"/>
      <c r="C14" s="211"/>
      <c r="D14" s="211"/>
    </row>
    <row r="15" ht="11.25" customHeight="1" spans="1:4">
      <c r="A15" s="211"/>
      <c r="B15" s="211"/>
      <c r="C15" s="211"/>
      <c r="D15" s="211"/>
    </row>
    <row r="16" ht="11.25" customHeight="1" spans="1:4">
      <c r="A16" s="211"/>
      <c r="B16" s="211"/>
      <c r="C16" s="211"/>
      <c r="D16" s="211"/>
    </row>
    <row r="17" ht="11.25" customHeight="1" spans="1:4">
      <c r="A17" s="211"/>
      <c r="B17" s="211"/>
      <c r="C17" s="211"/>
      <c r="D17" s="211"/>
    </row>
    <row r="18" ht="11.25" customHeight="1" spans="1:4">
      <c r="A18" s="211"/>
      <c r="B18" s="211"/>
      <c r="C18" s="211"/>
      <c r="D18" s="211"/>
    </row>
    <row r="19" ht="11.25" customHeight="1" spans="1:4">
      <c r="A19" s="211"/>
      <c r="B19" s="211"/>
      <c r="C19" s="211"/>
      <c r="D19" s="211"/>
    </row>
    <row r="20" ht="11.25" customHeight="1" spans="1:4">
      <c r="A20" s="211"/>
      <c r="B20" s="211"/>
      <c r="C20" s="211"/>
      <c r="D20" s="211"/>
    </row>
    <row r="21" ht="11.25" customHeight="1" spans="1:4">
      <c r="A21" s="211"/>
      <c r="B21" s="211"/>
      <c r="C21" s="211"/>
      <c r="D21" s="211"/>
    </row>
    <row r="22" ht="11.25" customHeight="1" spans="1:4">
      <c r="A22" s="211"/>
      <c r="B22" s="211"/>
      <c r="C22" s="211"/>
      <c r="D22" s="211"/>
    </row>
    <row r="23" ht="11.25" customHeight="1" spans="1:4">
      <c r="A23" s="211"/>
      <c r="B23" s="211"/>
      <c r="C23" s="211"/>
      <c r="D23" s="211"/>
    </row>
    <row r="24" ht="11.25" customHeight="1" spans="1:4">
      <c r="A24" s="211"/>
      <c r="B24" s="211"/>
      <c r="C24" s="211"/>
      <c r="D24" s="211"/>
    </row>
    <row r="25" ht="11.25" customHeight="1" spans="1:4">
      <c r="A25" s="211"/>
      <c r="B25" s="211"/>
      <c r="C25" s="211"/>
      <c r="D25" s="211"/>
    </row>
    <row r="26" ht="11.25" customHeight="1" spans="1:4">
      <c r="A26" s="211"/>
      <c r="B26" s="211"/>
      <c r="C26" s="211"/>
      <c r="D26" s="211"/>
    </row>
    <row r="27" ht="11.25" customHeight="1" spans="1:4">
      <c r="A27" s="211"/>
      <c r="B27" s="211"/>
      <c r="C27" s="211"/>
      <c r="D27" s="211"/>
    </row>
    <row r="28" ht="11.25" customHeight="1" spans="1:4">
      <c r="A28" s="211"/>
      <c r="B28" s="211"/>
      <c r="C28" s="211"/>
      <c r="D28" s="211"/>
    </row>
    <row r="29" ht="11.25" customHeight="1" spans="1:4">
      <c r="A29" s="211"/>
      <c r="B29" s="211"/>
      <c r="C29" s="211"/>
      <c r="D29" s="211"/>
    </row>
    <row r="30" ht="11.25" customHeight="1" spans="1:4">
      <c r="A30" s="211"/>
      <c r="B30" s="211"/>
      <c r="C30" s="211"/>
      <c r="D30" s="211"/>
    </row>
    <row r="31" ht="11.25" customHeight="1" spans="1:4">
      <c r="A31" s="211"/>
      <c r="B31" s="211"/>
      <c r="C31" s="211"/>
      <c r="D31" s="211"/>
    </row>
    <row r="32" ht="11.25" customHeight="1" spans="1:4">
      <c r="A32" s="211"/>
      <c r="B32" s="211"/>
      <c r="C32" s="211"/>
      <c r="D32" s="211"/>
    </row>
    <row r="33" ht="11.25" customHeight="1" spans="1:4">
      <c r="A33" s="211"/>
      <c r="B33" s="211"/>
      <c r="C33" s="211"/>
      <c r="D33" s="211"/>
    </row>
    <row r="34" ht="11.25" customHeight="1" spans="1:4">
      <c r="A34" s="211"/>
      <c r="B34" s="211"/>
      <c r="C34" s="211"/>
      <c r="D34" s="211"/>
    </row>
    <row r="35" ht="11.25" customHeight="1" spans="1:4">
      <c r="A35" s="211"/>
      <c r="B35" s="211"/>
      <c r="C35" s="211"/>
      <c r="D35" s="211"/>
    </row>
    <row r="36" ht="13.5" spans="1:4">
      <c r="A36" s="211"/>
      <c r="B36" s="211"/>
      <c r="C36" s="211"/>
      <c r="D36" s="211"/>
    </row>
    <row r="37" ht="13.5" spans="1:4">
      <c r="A37" s="211"/>
      <c r="B37" s="211"/>
      <c r="C37" s="211"/>
      <c r="D37" s="211"/>
    </row>
    <row r="38" ht="13.5" spans="1:4">
      <c r="A38" s="211"/>
      <c r="B38" s="211"/>
      <c r="C38" s="211"/>
      <c r="D38" s="211"/>
    </row>
    <row r="39" ht="13.5" spans="1:4">
      <c r="A39" s="211"/>
      <c r="B39" s="211"/>
      <c r="C39" s="211"/>
      <c r="D39" s="211"/>
    </row>
    <row r="40" ht="13.5" spans="1:4">
      <c r="A40" s="211"/>
      <c r="B40" s="211"/>
      <c r="C40" s="211"/>
      <c r="D40" s="211"/>
    </row>
    <row r="41" ht="13.5" spans="1:4">
      <c r="A41" s="211"/>
      <c r="B41" s="211"/>
      <c r="C41" s="211"/>
      <c r="D41" s="211"/>
    </row>
    <row r="42" ht="13.5" spans="1:4">
      <c r="A42" s="211"/>
      <c r="B42" s="211"/>
      <c r="C42" s="211"/>
      <c r="D42" s="211"/>
    </row>
    <row r="43" ht="13.5" spans="1:4">
      <c r="A43" s="211"/>
      <c r="B43" s="211"/>
      <c r="C43" s="211"/>
      <c r="D43" s="211"/>
    </row>
    <row r="44" ht="13.5" spans="1:4">
      <c r="A44" s="211"/>
      <c r="B44" s="211"/>
      <c r="C44" s="211"/>
      <c r="D44" s="211"/>
    </row>
    <row r="45" ht="13.5" spans="1:4">
      <c r="A45" s="211"/>
      <c r="B45" s="211"/>
      <c r="C45" s="211"/>
      <c r="D45" s="211"/>
    </row>
    <row r="46" ht="13.5" spans="1:4">
      <c r="A46" s="211"/>
      <c r="B46" s="211"/>
      <c r="C46" s="211"/>
      <c r="D46" s="211"/>
    </row>
    <row r="47" ht="13.5" spans="1:4">
      <c r="A47" s="211"/>
      <c r="B47" s="211"/>
      <c r="C47" s="211"/>
      <c r="D47" s="211"/>
    </row>
    <row r="48" ht="13.5" spans="1:4">
      <c r="A48" s="211"/>
      <c r="B48" s="211"/>
      <c r="C48" s="211"/>
      <c r="D48" s="211"/>
    </row>
    <row r="49" ht="13.5" spans="1:4">
      <c r="A49" s="211"/>
      <c r="B49" s="211"/>
      <c r="C49" s="211"/>
      <c r="D49" s="211"/>
    </row>
    <row r="50" ht="13.5" spans="1:4">
      <c r="A50" s="211"/>
      <c r="B50" s="211"/>
      <c r="C50" s="211"/>
      <c r="D50" s="211"/>
    </row>
    <row r="51" ht="13.5" spans="1:4">
      <c r="A51" s="211"/>
      <c r="B51" s="211"/>
      <c r="C51" s="211"/>
      <c r="D51" s="211"/>
    </row>
    <row r="52" ht="13.5" spans="1:4">
      <c r="A52" s="211"/>
      <c r="B52" s="211"/>
      <c r="C52" s="211"/>
      <c r="D52" s="211"/>
    </row>
  </sheetData>
  <mergeCells count="2">
    <mergeCell ref="A1:D1"/>
    <mergeCell ref="A2:D52"/>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2" sqref="A2:B2"/>
    </sheetView>
  </sheetViews>
  <sheetFormatPr defaultColWidth="9" defaultRowHeight="13.5" outlineLevelCol="1"/>
  <cols>
    <col min="1" max="1" width="54.875" customWidth="1"/>
    <col min="2" max="2" width="43" style="196" customWidth="1"/>
  </cols>
  <sheetData>
    <row r="1" spans="1:1">
      <c r="A1" t="s">
        <v>424</v>
      </c>
    </row>
    <row r="2" ht="25.5" customHeight="1" spans="1:2">
      <c r="A2" s="176" t="s">
        <v>425</v>
      </c>
      <c r="B2" s="197"/>
    </row>
    <row r="4" ht="14.25" spans="1:2">
      <c r="A4" s="198"/>
      <c r="B4" s="199" t="s">
        <v>52</v>
      </c>
    </row>
    <row r="5" ht="25.5" customHeight="1" spans="1:2">
      <c r="A5" s="200" t="s">
        <v>426</v>
      </c>
      <c r="B5" s="201" t="s">
        <v>120</v>
      </c>
    </row>
    <row r="6" ht="19.5" customHeight="1" spans="1:2">
      <c r="A6" s="202" t="s">
        <v>127</v>
      </c>
      <c r="B6" s="203">
        <v>0</v>
      </c>
    </row>
    <row r="7" ht="18" customHeight="1" spans="1:2">
      <c r="A7" s="204"/>
      <c r="B7" s="188"/>
    </row>
    <row r="8" ht="18" customHeight="1" spans="1:2">
      <c r="A8" s="205"/>
      <c r="B8" s="188"/>
    </row>
    <row r="9" ht="18" customHeight="1" spans="1:2">
      <c r="A9" s="206"/>
      <c r="B9" s="207"/>
    </row>
    <row r="10" ht="18" customHeight="1" spans="1:2">
      <c r="A10" s="208"/>
      <c r="B10" s="209"/>
    </row>
    <row r="11" ht="18" customHeight="1" spans="1:1">
      <c r="A11" t="s">
        <v>427</v>
      </c>
    </row>
  </sheetData>
  <mergeCells count="1">
    <mergeCell ref="A2:B2"/>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2" sqref="A2:D2"/>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428</v>
      </c>
    </row>
    <row r="2" ht="27" spans="1:4">
      <c r="A2" s="176" t="s">
        <v>429</v>
      </c>
      <c r="B2" s="176"/>
      <c r="C2" s="176"/>
      <c r="D2" s="176"/>
    </row>
    <row r="3" ht="33.75" customHeight="1" spans="4:4">
      <c r="D3" s="91" t="s">
        <v>52</v>
      </c>
    </row>
    <row r="4" ht="61.5" customHeight="1" spans="1:4">
      <c r="A4" s="182" t="s">
        <v>261</v>
      </c>
      <c r="B4" s="183" t="s">
        <v>120</v>
      </c>
      <c r="C4" s="183" t="s">
        <v>179</v>
      </c>
      <c r="D4" s="184" t="s">
        <v>120</v>
      </c>
    </row>
    <row r="5" ht="27.75" customHeight="1" spans="1:4">
      <c r="A5" s="185" t="s">
        <v>263</v>
      </c>
      <c r="B5" s="186">
        <v>150</v>
      </c>
      <c r="C5" s="187" t="s">
        <v>430</v>
      </c>
      <c r="D5" s="188">
        <f>SUM(D6:D13)</f>
        <v>0</v>
      </c>
    </row>
    <row r="6" ht="27.75" customHeight="1" spans="1:4">
      <c r="A6" s="189" t="s">
        <v>431</v>
      </c>
      <c r="B6" s="190"/>
      <c r="C6" s="191" t="s">
        <v>432</v>
      </c>
      <c r="D6" s="192"/>
    </row>
    <row r="7" ht="27.75" customHeight="1" spans="1:4">
      <c r="A7" s="189" t="s">
        <v>433</v>
      </c>
      <c r="B7" s="190"/>
      <c r="C7" s="191" t="s">
        <v>434</v>
      </c>
      <c r="D7" s="192"/>
    </row>
    <row r="8" ht="27.75" customHeight="1" spans="1:4">
      <c r="A8" s="189" t="s">
        <v>435</v>
      </c>
      <c r="B8" s="190"/>
      <c r="C8" s="191" t="s">
        <v>436</v>
      </c>
      <c r="D8" s="192"/>
    </row>
    <row r="9" ht="27.75" customHeight="1" spans="1:4">
      <c r="A9" s="189" t="s">
        <v>437</v>
      </c>
      <c r="B9" s="190"/>
      <c r="C9" s="191" t="s">
        <v>438</v>
      </c>
      <c r="D9" s="192"/>
    </row>
    <row r="10" ht="27.75" customHeight="1" spans="1:4">
      <c r="A10" s="189" t="s">
        <v>439</v>
      </c>
      <c r="B10" s="190"/>
      <c r="C10" s="193"/>
      <c r="D10" s="192"/>
    </row>
    <row r="11" ht="27.75" customHeight="1" spans="1:4">
      <c r="A11" s="189" t="s">
        <v>440</v>
      </c>
      <c r="B11" s="190">
        <v>150</v>
      </c>
      <c r="C11" s="193"/>
      <c r="D11" s="192"/>
    </row>
    <row r="12" ht="27.75" customHeight="1" spans="1:4">
      <c r="A12" s="189" t="s">
        <v>441</v>
      </c>
      <c r="B12" s="190"/>
      <c r="C12" s="193"/>
      <c r="D12" s="192"/>
    </row>
    <row r="13" ht="27.75" customHeight="1" spans="1:4">
      <c r="A13" s="194" t="s">
        <v>442</v>
      </c>
      <c r="B13" s="195"/>
      <c r="C13" s="152"/>
      <c r="D13" s="153"/>
    </row>
  </sheetData>
  <mergeCells count="1">
    <mergeCell ref="A2:D2"/>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A7" sqref="A7"/>
    </sheetView>
  </sheetViews>
  <sheetFormatPr defaultColWidth="9" defaultRowHeight="13.5" outlineLevelRow="6" outlineLevelCol="1"/>
  <cols>
    <col min="1" max="1" width="47.125" customWidth="1"/>
    <col min="2" max="2" width="42.875" customWidth="1"/>
    <col min="3" max="4" width="19.875" customWidth="1"/>
  </cols>
  <sheetData>
    <row r="1" spans="1:1">
      <c r="A1" t="s">
        <v>443</v>
      </c>
    </row>
    <row r="2" ht="33.75" customHeight="1" spans="1:2">
      <c r="A2" s="176" t="s">
        <v>444</v>
      </c>
      <c r="B2" s="176"/>
    </row>
    <row r="3" ht="24" customHeight="1" spans="1:2">
      <c r="A3" s="166" t="s">
        <v>364</v>
      </c>
      <c r="B3" s="166"/>
    </row>
    <row r="4" ht="21.75" customHeight="1" spans="2:2">
      <c r="B4" s="177" t="s">
        <v>52</v>
      </c>
    </row>
    <row r="5" ht="28.5" customHeight="1" spans="1:2">
      <c r="A5" s="52" t="s">
        <v>365</v>
      </c>
      <c r="B5" s="54" t="s">
        <v>120</v>
      </c>
    </row>
    <row r="6" ht="21" customHeight="1" spans="1:2">
      <c r="A6" s="178" t="s">
        <v>366</v>
      </c>
      <c r="B6" s="179">
        <f>SUM(B7:B7)</f>
        <v>0</v>
      </c>
    </row>
    <row r="7" ht="21" customHeight="1" spans="1:2">
      <c r="A7" s="180"/>
      <c r="B7" s="181"/>
    </row>
  </sheetData>
  <mergeCells count="2">
    <mergeCell ref="A2:B2"/>
    <mergeCell ref="A3:B3"/>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E11" sqref="E11"/>
    </sheetView>
  </sheetViews>
  <sheetFormatPr defaultColWidth="9" defaultRowHeight="13.5"/>
  <cols>
    <col min="1" max="1" width="56.5" customWidth="1"/>
    <col min="2" max="2" width="31.125" customWidth="1"/>
  </cols>
  <sheetData>
    <row r="1" spans="1:1">
      <c r="A1" t="s">
        <v>445</v>
      </c>
    </row>
    <row r="2" ht="39" customHeight="1" spans="1:2">
      <c r="A2" s="51" t="s">
        <v>444</v>
      </c>
      <c r="B2" s="51"/>
    </row>
    <row r="3" ht="23.25" customHeight="1" spans="1:2">
      <c r="A3" s="166" t="s">
        <v>371</v>
      </c>
      <c r="B3" s="166"/>
    </row>
    <row r="4" ht="23.25" customHeight="1" spans="2:2">
      <c r="B4" s="167" t="s">
        <v>52</v>
      </c>
    </row>
    <row r="5" ht="30" customHeight="1" spans="1:2">
      <c r="A5" s="52" t="s">
        <v>53</v>
      </c>
      <c r="B5" s="54" t="s">
        <v>120</v>
      </c>
    </row>
    <row r="6" ht="26.25" customHeight="1" spans="1:2">
      <c r="A6" s="168" t="s">
        <v>374</v>
      </c>
      <c r="B6" s="169">
        <f>SUM(B7:B17)</f>
        <v>150</v>
      </c>
    </row>
    <row r="7" ht="26.25" customHeight="1" spans="1:2">
      <c r="A7" s="170" t="s">
        <v>446</v>
      </c>
      <c r="B7" s="171"/>
    </row>
    <row r="8" ht="26.25" customHeight="1" spans="1:2">
      <c r="A8" s="170" t="s">
        <v>447</v>
      </c>
      <c r="B8" s="172"/>
    </row>
    <row r="9" ht="26.25" customHeight="1" spans="1:2">
      <c r="A9" s="170" t="s">
        <v>448</v>
      </c>
      <c r="B9" s="172"/>
    </row>
    <row r="10" ht="26.25" customHeight="1" spans="1:2">
      <c r="A10" s="170" t="s">
        <v>449</v>
      </c>
      <c r="B10" s="172"/>
    </row>
    <row r="11" ht="26.25" customHeight="1" spans="1:2">
      <c r="A11" s="170" t="s">
        <v>450</v>
      </c>
      <c r="B11" s="172"/>
    </row>
    <row r="12" ht="26.25" customHeight="1" spans="1:2">
      <c r="A12" s="173" t="s">
        <v>451</v>
      </c>
      <c r="B12" s="172"/>
    </row>
    <row r="13" ht="26.25" customHeight="1" spans="1:2">
      <c r="A13" s="170" t="s">
        <v>452</v>
      </c>
      <c r="B13" s="172"/>
    </row>
    <row r="14" ht="26.25" customHeight="1" spans="1:2">
      <c r="A14" s="170" t="s">
        <v>453</v>
      </c>
      <c r="B14" s="172"/>
    </row>
    <row r="15" ht="26.25" customHeight="1" spans="1:2">
      <c r="A15" s="170" t="s">
        <v>454</v>
      </c>
      <c r="B15" s="172">
        <v>150</v>
      </c>
    </row>
    <row r="16" ht="26.25" customHeight="1" spans="1:2">
      <c r="A16" s="170" t="s">
        <v>455</v>
      </c>
      <c r="B16" s="172"/>
    </row>
    <row r="17" ht="26.25" customHeight="1" spans="1:2">
      <c r="A17" s="174" t="s">
        <v>456</v>
      </c>
      <c r="B17" s="175"/>
    </row>
    <row r="28" spans="9:9">
      <c r="I28" s="28"/>
    </row>
  </sheetData>
  <mergeCells count="2">
    <mergeCell ref="A2:B2"/>
    <mergeCell ref="A3:B3"/>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workbookViewId="0">
      <selection activeCell="A14" sqref="A14"/>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457</v>
      </c>
    </row>
    <row r="2" ht="56.25" customHeight="1" spans="1:16">
      <c r="A2" s="51" t="s">
        <v>458</v>
      </c>
      <c r="B2" s="51"/>
      <c r="C2" s="51"/>
      <c r="D2" s="51"/>
      <c r="E2" s="51"/>
      <c r="F2" s="51"/>
      <c r="G2" s="51"/>
      <c r="H2" s="51"/>
      <c r="I2" s="51"/>
      <c r="J2" s="51"/>
      <c r="K2" s="51"/>
      <c r="L2" s="51"/>
      <c r="M2" s="51"/>
      <c r="N2" s="51"/>
      <c r="O2" s="51"/>
      <c r="P2" s="51"/>
    </row>
    <row r="3" ht="22.5" customHeight="1" spans="15:16">
      <c r="O3" s="125" t="s">
        <v>52</v>
      </c>
      <c r="P3" s="125"/>
    </row>
    <row r="4" ht="54" spans="1:16">
      <c r="A4" s="133" t="s">
        <v>115</v>
      </c>
      <c r="B4" s="134" t="s">
        <v>116</v>
      </c>
      <c r="C4" s="134" t="s">
        <v>117</v>
      </c>
      <c r="D4" s="134" t="s">
        <v>118</v>
      </c>
      <c r="E4" s="134" t="s">
        <v>119</v>
      </c>
      <c r="F4" s="134" t="s">
        <v>120</v>
      </c>
      <c r="G4" s="134" t="s">
        <v>459</v>
      </c>
      <c r="H4" s="135" t="s">
        <v>460</v>
      </c>
      <c r="I4" s="154" t="s">
        <v>123</v>
      </c>
      <c r="J4" s="134" t="s">
        <v>116</v>
      </c>
      <c r="K4" s="134" t="s">
        <v>117</v>
      </c>
      <c r="L4" s="134" t="s">
        <v>118</v>
      </c>
      <c r="M4" s="134" t="s">
        <v>119</v>
      </c>
      <c r="N4" s="134" t="s">
        <v>120</v>
      </c>
      <c r="O4" s="134" t="s">
        <v>459</v>
      </c>
      <c r="P4" s="135" t="s">
        <v>460</v>
      </c>
    </row>
    <row r="5" ht="28.5" customHeight="1" spans="1:16">
      <c r="A5" s="136" t="s">
        <v>124</v>
      </c>
      <c r="B5" s="137"/>
      <c r="C5" s="137"/>
      <c r="D5" s="137"/>
      <c r="E5" s="137"/>
      <c r="F5" s="137"/>
      <c r="G5" s="138" t="s">
        <v>125</v>
      </c>
      <c r="H5" s="139" t="s">
        <v>125</v>
      </c>
      <c r="I5" s="155" t="s">
        <v>124</v>
      </c>
      <c r="J5" s="137"/>
      <c r="K5" s="137"/>
      <c r="L5" s="137"/>
      <c r="M5" s="137"/>
      <c r="N5" s="137"/>
      <c r="O5" s="138" t="s">
        <v>125</v>
      </c>
      <c r="P5" s="139" t="s">
        <v>125</v>
      </c>
    </row>
    <row r="6" ht="28.5" customHeight="1" spans="1:16">
      <c r="A6" s="140" t="s">
        <v>126</v>
      </c>
      <c r="B6" s="137"/>
      <c r="C6" s="137"/>
      <c r="D6" s="137"/>
      <c r="E6" s="137"/>
      <c r="F6" s="141"/>
      <c r="G6" s="142"/>
      <c r="H6" s="143"/>
      <c r="I6" s="156" t="s">
        <v>127</v>
      </c>
      <c r="J6" s="137"/>
      <c r="K6" s="137"/>
      <c r="L6" s="137"/>
      <c r="M6" s="137"/>
      <c r="N6" s="137"/>
      <c r="O6" s="138" t="s">
        <v>125</v>
      </c>
      <c r="P6" s="139" t="s">
        <v>125</v>
      </c>
    </row>
    <row r="7" ht="28.5" customHeight="1" spans="1:16">
      <c r="A7" s="144" t="s">
        <v>461</v>
      </c>
      <c r="B7" s="145"/>
      <c r="C7" s="145"/>
      <c r="D7" s="145"/>
      <c r="E7" s="145"/>
      <c r="F7" s="146"/>
      <c r="G7" s="138" t="s">
        <v>125</v>
      </c>
      <c r="H7" s="139" t="s">
        <v>125</v>
      </c>
      <c r="I7" s="157" t="s">
        <v>462</v>
      </c>
      <c r="J7" s="145"/>
      <c r="K7" s="145"/>
      <c r="L7" s="145"/>
      <c r="M7" s="145"/>
      <c r="N7" s="145"/>
      <c r="O7" s="138" t="s">
        <v>125</v>
      </c>
      <c r="P7" s="139" t="s">
        <v>125</v>
      </c>
    </row>
    <row r="8" ht="28.5" customHeight="1" spans="1:16">
      <c r="A8" s="144" t="s">
        <v>463</v>
      </c>
      <c r="B8" s="145"/>
      <c r="C8" s="145"/>
      <c r="D8" s="145"/>
      <c r="E8" s="145"/>
      <c r="F8" s="146"/>
      <c r="G8" s="138" t="s">
        <v>125</v>
      </c>
      <c r="H8" s="139" t="s">
        <v>125</v>
      </c>
      <c r="I8" s="157" t="s">
        <v>464</v>
      </c>
      <c r="J8" s="145"/>
      <c r="K8" s="145"/>
      <c r="L8" s="145"/>
      <c r="M8" s="145"/>
      <c r="N8" s="145"/>
      <c r="O8" s="138" t="s">
        <v>125</v>
      </c>
      <c r="P8" s="139" t="s">
        <v>125</v>
      </c>
    </row>
    <row r="9" ht="28.5" customHeight="1" spans="1:16">
      <c r="A9" s="140" t="s">
        <v>153</v>
      </c>
      <c r="B9" s="137"/>
      <c r="C9" s="137"/>
      <c r="D9" s="137"/>
      <c r="E9" s="137"/>
      <c r="F9" s="141"/>
      <c r="G9" s="138" t="s">
        <v>125</v>
      </c>
      <c r="H9" s="139" t="s">
        <v>125</v>
      </c>
      <c r="I9" s="158" t="s">
        <v>154</v>
      </c>
      <c r="J9" s="137"/>
      <c r="K9" s="137"/>
      <c r="L9" s="137"/>
      <c r="M9" s="137"/>
      <c r="N9" s="137"/>
      <c r="O9" s="138" t="s">
        <v>125</v>
      </c>
      <c r="P9" s="139" t="s">
        <v>125</v>
      </c>
    </row>
    <row r="10" ht="18.75" customHeight="1" spans="1:16">
      <c r="A10" s="147" t="s">
        <v>155</v>
      </c>
      <c r="B10" s="145"/>
      <c r="C10" s="145"/>
      <c r="D10" s="145"/>
      <c r="E10" s="145"/>
      <c r="F10" s="145"/>
      <c r="G10" s="145"/>
      <c r="H10" s="148"/>
      <c r="I10" s="159" t="s">
        <v>156</v>
      </c>
      <c r="J10" s="149"/>
      <c r="K10" s="149"/>
      <c r="L10" s="149"/>
      <c r="M10" s="149"/>
      <c r="N10" s="149"/>
      <c r="O10" s="145"/>
      <c r="P10" s="160"/>
    </row>
    <row r="11" ht="18.75" customHeight="1" spans="1:16">
      <c r="A11" s="147" t="s">
        <v>465</v>
      </c>
      <c r="B11" s="149"/>
      <c r="C11" s="149"/>
      <c r="D11" s="149"/>
      <c r="E11" s="149"/>
      <c r="F11" s="149"/>
      <c r="G11" s="149"/>
      <c r="H11" s="150"/>
      <c r="I11" s="161" t="s">
        <v>466</v>
      </c>
      <c r="J11" s="149"/>
      <c r="K11" s="149"/>
      <c r="L11" s="149"/>
      <c r="M11" s="149"/>
      <c r="N11" s="149"/>
      <c r="O11" s="162"/>
      <c r="P11" s="160"/>
    </row>
    <row r="12" ht="18.75" customHeight="1" spans="1:16">
      <c r="A12" s="147" t="s">
        <v>467</v>
      </c>
      <c r="B12" s="149"/>
      <c r="C12" s="149"/>
      <c r="D12" s="149"/>
      <c r="E12" s="149"/>
      <c r="F12" s="149"/>
      <c r="G12" s="149"/>
      <c r="H12" s="150"/>
      <c r="I12" s="163" t="s">
        <v>468</v>
      </c>
      <c r="J12" s="145"/>
      <c r="K12" s="145"/>
      <c r="L12" s="146"/>
      <c r="M12" s="145"/>
      <c r="N12" s="145"/>
      <c r="O12" s="149"/>
      <c r="P12" s="150"/>
    </row>
    <row r="13" ht="18.75" customHeight="1" spans="1:16">
      <c r="A13" s="151" t="s">
        <v>469</v>
      </c>
      <c r="B13" s="152"/>
      <c r="C13" s="152"/>
      <c r="D13" s="152"/>
      <c r="E13" s="152"/>
      <c r="F13" s="152"/>
      <c r="G13" s="152"/>
      <c r="H13" s="153"/>
      <c r="I13" s="164" t="s">
        <v>470</v>
      </c>
      <c r="J13" s="165"/>
      <c r="K13" s="165"/>
      <c r="L13" s="165"/>
      <c r="M13" s="165"/>
      <c r="N13" s="165"/>
      <c r="O13" s="152"/>
      <c r="P13" s="153"/>
    </row>
    <row r="14" spans="1:1">
      <c r="A14" t="s">
        <v>471</v>
      </c>
    </row>
  </sheetData>
  <mergeCells count="2">
    <mergeCell ref="A2:P2"/>
    <mergeCell ref="O3:P3"/>
  </mergeCells>
  <printOptions horizontalCentered="1"/>
  <pageMargins left="0.196527777777778" right="0.196527777777778" top="0.751388888888889" bottom="0.590277777777778" header="0.297916666666667" footer="0.297916666666667"/>
  <pageSetup paperSize="9" scale="77" orientation="landscape" verticalDpi="300"/>
  <headerFooter>
    <oddFooter>&amp;C第 29 页，共 37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C19" sqref="C19"/>
    </sheetView>
  </sheetViews>
  <sheetFormatPr defaultColWidth="9" defaultRowHeight="14.25" outlineLevelCol="6"/>
  <cols>
    <col min="1" max="1" width="8.75" style="382" customWidth="1"/>
    <col min="2" max="2" width="5.375" style="382" customWidth="1"/>
    <col min="3" max="3" width="98.125" style="382" customWidth="1"/>
    <col min="4" max="4" width="11.875" style="382" customWidth="1"/>
    <col min="5" max="258" width="9" style="382"/>
    <col min="259" max="259" width="129.5" style="382" customWidth="1"/>
    <col min="260" max="260" width="11.875" style="382" customWidth="1"/>
    <col min="261" max="514" width="9" style="382"/>
    <col min="515" max="515" width="129.5" style="382" customWidth="1"/>
    <col min="516" max="516" width="11.875" style="382" customWidth="1"/>
    <col min="517" max="770" width="9" style="382"/>
    <col min="771" max="771" width="129.5" style="382" customWidth="1"/>
    <col min="772" max="772" width="11.875" style="382" customWidth="1"/>
    <col min="773" max="1026" width="9" style="382"/>
    <col min="1027" max="1027" width="129.5" style="382" customWidth="1"/>
    <col min="1028" max="1028" width="11.875" style="382" customWidth="1"/>
    <col min="1029" max="1282" width="9" style="382"/>
    <col min="1283" max="1283" width="129.5" style="382" customWidth="1"/>
    <col min="1284" max="1284" width="11.875" style="382" customWidth="1"/>
    <col min="1285" max="1538" width="9" style="382"/>
    <col min="1539" max="1539" width="129.5" style="382" customWidth="1"/>
    <col min="1540" max="1540" width="11.875" style="382" customWidth="1"/>
    <col min="1541" max="1794" width="9" style="382"/>
    <col min="1795" max="1795" width="129.5" style="382" customWidth="1"/>
    <col min="1796" max="1796" width="11.875" style="382" customWidth="1"/>
    <col min="1797" max="2050" width="9" style="382"/>
    <col min="2051" max="2051" width="129.5" style="382" customWidth="1"/>
    <col min="2052" max="2052" width="11.875" style="382" customWidth="1"/>
    <col min="2053" max="2306" width="9" style="382"/>
    <col min="2307" max="2307" width="129.5" style="382" customWidth="1"/>
    <col min="2308" max="2308" width="11.875" style="382" customWidth="1"/>
    <col min="2309" max="2562" width="9" style="382"/>
    <col min="2563" max="2563" width="129.5" style="382" customWidth="1"/>
    <col min="2564" max="2564" width="11.875" style="382" customWidth="1"/>
    <col min="2565" max="2818" width="9" style="382"/>
    <col min="2819" max="2819" width="129.5" style="382" customWidth="1"/>
    <col min="2820" max="2820" width="11.875" style="382" customWidth="1"/>
    <col min="2821" max="3074" width="9" style="382"/>
    <col min="3075" max="3075" width="129.5" style="382" customWidth="1"/>
    <col min="3076" max="3076" width="11.875" style="382" customWidth="1"/>
    <col min="3077" max="3330" width="9" style="382"/>
    <col min="3331" max="3331" width="129.5" style="382" customWidth="1"/>
    <col min="3332" max="3332" width="11.875" style="382" customWidth="1"/>
    <col min="3333" max="3586" width="9" style="382"/>
    <col min="3587" max="3587" width="129.5" style="382" customWidth="1"/>
    <col min="3588" max="3588" width="11.875" style="382" customWidth="1"/>
    <col min="3589" max="3842" width="9" style="382"/>
    <col min="3843" max="3843" width="129.5" style="382" customWidth="1"/>
    <col min="3844" max="3844" width="11.875" style="382" customWidth="1"/>
    <col min="3845" max="4098" width="9" style="382"/>
    <col min="4099" max="4099" width="129.5" style="382" customWidth="1"/>
    <col min="4100" max="4100" width="11.875" style="382" customWidth="1"/>
    <col min="4101" max="4354" width="9" style="382"/>
    <col min="4355" max="4355" width="129.5" style="382" customWidth="1"/>
    <col min="4356" max="4356" width="11.875" style="382" customWidth="1"/>
    <col min="4357" max="4610" width="9" style="382"/>
    <col min="4611" max="4611" width="129.5" style="382" customWidth="1"/>
    <col min="4612" max="4612" width="11.875" style="382" customWidth="1"/>
    <col min="4613" max="4866" width="9" style="382"/>
    <col min="4867" max="4867" width="129.5" style="382" customWidth="1"/>
    <col min="4868" max="4868" width="11.875" style="382" customWidth="1"/>
    <col min="4869" max="5122" width="9" style="382"/>
    <col min="5123" max="5123" width="129.5" style="382" customWidth="1"/>
    <col min="5124" max="5124" width="11.875" style="382" customWidth="1"/>
    <col min="5125" max="5378" width="9" style="382"/>
    <col min="5379" max="5379" width="129.5" style="382" customWidth="1"/>
    <col min="5380" max="5380" width="11.875" style="382" customWidth="1"/>
    <col min="5381" max="5634" width="9" style="382"/>
    <col min="5635" max="5635" width="129.5" style="382" customWidth="1"/>
    <col min="5636" max="5636" width="11.875" style="382" customWidth="1"/>
    <col min="5637" max="5890" width="9" style="382"/>
    <col min="5891" max="5891" width="129.5" style="382" customWidth="1"/>
    <col min="5892" max="5892" width="11.875" style="382" customWidth="1"/>
    <col min="5893" max="6146" width="9" style="382"/>
    <col min="6147" max="6147" width="129.5" style="382" customWidth="1"/>
    <col min="6148" max="6148" width="11.875" style="382" customWidth="1"/>
    <col min="6149" max="6402" width="9" style="382"/>
    <col min="6403" max="6403" width="129.5" style="382" customWidth="1"/>
    <col min="6404" max="6404" width="11.875" style="382" customWidth="1"/>
    <col min="6405" max="6658" width="9" style="382"/>
    <col min="6659" max="6659" width="129.5" style="382" customWidth="1"/>
    <col min="6660" max="6660" width="11.875" style="382" customWidth="1"/>
    <col min="6661" max="6914" width="9" style="382"/>
    <col min="6915" max="6915" width="129.5" style="382" customWidth="1"/>
    <col min="6916" max="6916" width="11.875" style="382" customWidth="1"/>
    <col min="6917" max="7170" width="9" style="382"/>
    <col min="7171" max="7171" width="129.5" style="382" customWidth="1"/>
    <col min="7172" max="7172" width="11.875" style="382" customWidth="1"/>
    <col min="7173" max="7426" width="9" style="382"/>
    <col min="7427" max="7427" width="129.5" style="382" customWidth="1"/>
    <col min="7428" max="7428" width="11.875" style="382" customWidth="1"/>
    <col min="7429" max="7682" width="9" style="382"/>
    <col min="7683" max="7683" width="129.5" style="382" customWidth="1"/>
    <col min="7684" max="7684" width="11.875" style="382" customWidth="1"/>
    <col min="7685" max="7938" width="9" style="382"/>
    <col min="7939" max="7939" width="129.5" style="382" customWidth="1"/>
    <col min="7940" max="7940" width="11.875" style="382" customWidth="1"/>
    <col min="7941" max="8194" width="9" style="382"/>
    <col min="8195" max="8195" width="129.5" style="382" customWidth="1"/>
    <col min="8196" max="8196" width="11.875" style="382" customWidth="1"/>
    <col min="8197" max="8450" width="9" style="382"/>
    <col min="8451" max="8451" width="129.5" style="382" customWidth="1"/>
    <col min="8452" max="8452" width="11.875" style="382" customWidth="1"/>
    <col min="8453" max="8706" width="9" style="382"/>
    <col min="8707" max="8707" width="129.5" style="382" customWidth="1"/>
    <col min="8708" max="8708" width="11.875" style="382" customWidth="1"/>
    <col min="8709" max="8962" width="9" style="382"/>
    <col min="8963" max="8963" width="129.5" style="382" customWidth="1"/>
    <col min="8964" max="8964" width="11.875" style="382" customWidth="1"/>
    <col min="8965" max="9218" width="9" style="382"/>
    <col min="9219" max="9219" width="129.5" style="382" customWidth="1"/>
    <col min="9220" max="9220" width="11.875" style="382" customWidth="1"/>
    <col min="9221" max="9474" width="9" style="382"/>
    <col min="9475" max="9475" width="129.5" style="382" customWidth="1"/>
    <col min="9476" max="9476" width="11.875" style="382" customWidth="1"/>
    <col min="9477" max="9730" width="9" style="382"/>
    <col min="9731" max="9731" width="129.5" style="382" customWidth="1"/>
    <col min="9732" max="9732" width="11.875" style="382" customWidth="1"/>
    <col min="9733" max="9986" width="9" style="382"/>
    <col min="9987" max="9987" width="129.5" style="382" customWidth="1"/>
    <col min="9988" max="9988" width="11.875" style="382" customWidth="1"/>
    <col min="9989" max="10242" width="9" style="382"/>
    <col min="10243" max="10243" width="129.5" style="382" customWidth="1"/>
    <col min="10244" max="10244" width="11.875" style="382" customWidth="1"/>
    <col min="10245" max="10498" width="9" style="382"/>
    <col min="10499" max="10499" width="129.5" style="382" customWidth="1"/>
    <col min="10500" max="10500" width="11.875" style="382" customWidth="1"/>
    <col min="10501" max="10754" width="9" style="382"/>
    <col min="10755" max="10755" width="129.5" style="382" customWidth="1"/>
    <col min="10756" max="10756" width="11.875" style="382" customWidth="1"/>
    <col min="10757" max="11010" width="9" style="382"/>
    <col min="11011" max="11011" width="129.5" style="382" customWidth="1"/>
    <col min="11012" max="11012" width="11.875" style="382" customWidth="1"/>
    <col min="11013" max="11266" width="9" style="382"/>
    <col min="11267" max="11267" width="129.5" style="382" customWidth="1"/>
    <col min="11268" max="11268" width="11.875" style="382" customWidth="1"/>
    <col min="11269" max="11522" width="9" style="382"/>
    <col min="11523" max="11523" width="129.5" style="382" customWidth="1"/>
    <col min="11524" max="11524" width="11.875" style="382" customWidth="1"/>
    <col min="11525" max="11778" width="9" style="382"/>
    <col min="11779" max="11779" width="129.5" style="382" customWidth="1"/>
    <col min="11780" max="11780" width="11.875" style="382" customWidth="1"/>
    <col min="11781" max="12034" width="9" style="382"/>
    <col min="12035" max="12035" width="129.5" style="382" customWidth="1"/>
    <col min="12036" max="12036" width="11.875" style="382" customWidth="1"/>
    <col min="12037" max="12290" width="9" style="382"/>
    <col min="12291" max="12291" width="129.5" style="382" customWidth="1"/>
    <col min="12292" max="12292" width="11.875" style="382" customWidth="1"/>
    <col min="12293" max="12546" width="9" style="382"/>
    <col min="12547" max="12547" width="129.5" style="382" customWidth="1"/>
    <col min="12548" max="12548" width="11.875" style="382" customWidth="1"/>
    <col min="12549" max="12802" width="9" style="382"/>
    <col min="12803" max="12803" width="129.5" style="382" customWidth="1"/>
    <col min="12804" max="12804" width="11.875" style="382" customWidth="1"/>
    <col min="12805" max="13058" width="9" style="382"/>
    <col min="13059" max="13059" width="129.5" style="382" customWidth="1"/>
    <col min="13060" max="13060" width="11.875" style="382" customWidth="1"/>
    <col min="13061" max="13314" width="9" style="382"/>
    <col min="13315" max="13315" width="129.5" style="382" customWidth="1"/>
    <col min="13316" max="13316" width="11.875" style="382" customWidth="1"/>
    <col min="13317" max="13570" width="9" style="382"/>
    <col min="13571" max="13571" width="129.5" style="382" customWidth="1"/>
    <col min="13572" max="13572" width="11.875" style="382" customWidth="1"/>
    <col min="13573" max="13826" width="9" style="382"/>
    <col min="13827" max="13827" width="129.5" style="382" customWidth="1"/>
    <col min="13828" max="13828" width="11.875" style="382" customWidth="1"/>
    <col min="13829" max="14082" width="9" style="382"/>
    <col min="14083" max="14083" width="129.5" style="382" customWidth="1"/>
    <col min="14084" max="14084" width="11.875" style="382" customWidth="1"/>
    <col min="14085" max="14338" width="9" style="382"/>
    <col min="14339" max="14339" width="129.5" style="382" customWidth="1"/>
    <col min="14340" max="14340" width="11.875" style="382" customWidth="1"/>
    <col min="14341" max="14594" width="9" style="382"/>
    <col min="14595" max="14595" width="129.5" style="382" customWidth="1"/>
    <col min="14596" max="14596" width="11.875" style="382" customWidth="1"/>
    <col min="14597" max="14850" width="9" style="382"/>
    <col min="14851" max="14851" width="129.5" style="382" customWidth="1"/>
    <col min="14852" max="14852" width="11.875" style="382" customWidth="1"/>
    <col min="14853" max="15106" width="9" style="382"/>
    <col min="15107" max="15107" width="129.5" style="382" customWidth="1"/>
    <col min="15108" max="15108" width="11.875" style="382" customWidth="1"/>
    <col min="15109" max="15362" width="9" style="382"/>
    <col min="15363" max="15363" width="129.5" style="382" customWidth="1"/>
    <col min="15364" max="15364" width="11.875" style="382" customWidth="1"/>
    <col min="15365" max="15618" width="9" style="382"/>
    <col min="15619" max="15619" width="129.5" style="382" customWidth="1"/>
    <col min="15620" max="15620" width="11.875" style="382" customWidth="1"/>
    <col min="15621" max="15874" width="9" style="382"/>
    <col min="15875" max="15875" width="129.5" style="382" customWidth="1"/>
    <col min="15876" max="15876" width="11.875" style="382" customWidth="1"/>
    <col min="15877" max="16130" width="9" style="382"/>
    <col min="16131" max="16131" width="129.5" style="382" customWidth="1"/>
    <col min="16132" max="16132" width="11.875" style="382" customWidth="1"/>
    <col min="16133" max="16384" width="9" style="382"/>
  </cols>
  <sheetData>
    <row r="1" ht="35.25" customHeight="1" spans="1:3">
      <c r="A1" s="383" t="s">
        <v>3</v>
      </c>
      <c r="B1" s="383"/>
      <c r="C1" s="383"/>
    </row>
    <row r="2" ht="12" customHeight="1" spans="3:3">
      <c r="C2" s="384"/>
    </row>
    <row r="3" ht="17.25" customHeight="1" spans="2:7">
      <c r="B3" s="382" t="s">
        <v>4</v>
      </c>
      <c r="C3" s="385" t="s">
        <v>5</v>
      </c>
      <c r="E3" s="386"/>
      <c r="F3" s="386"/>
      <c r="G3" s="386"/>
    </row>
    <row r="4" ht="17.25" customHeight="1" spans="2:3">
      <c r="B4" s="382" t="s">
        <v>6</v>
      </c>
      <c r="C4" s="385" t="s">
        <v>7</v>
      </c>
    </row>
    <row r="5" ht="17.25" customHeight="1" spans="2:3">
      <c r="B5" s="382" t="s">
        <v>8</v>
      </c>
      <c r="C5" s="385" t="s">
        <v>9</v>
      </c>
    </row>
    <row r="6" ht="17.25" customHeight="1" spans="3:3">
      <c r="C6" s="385" t="s">
        <v>10</v>
      </c>
    </row>
    <row r="7" ht="17.25" customHeight="1" spans="2:3">
      <c r="B7" s="382" t="s">
        <v>11</v>
      </c>
      <c r="C7" s="385" t="s">
        <v>12</v>
      </c>
    </row>
    <row r="8" ht="17.25" customHeight="1" spans="2:3">
      <c r="B8" s="382" t="s">
        <v>13</v>
      </c>
      <c r="C8" s="385" t="s">
        <v>14</v>
      </c>
    </row>
    <row r="9" ht="17.25" customHeight="1" spans="2:3">
      <c r="B9" s="382" t="s">
        <v>15</v>
      </c>
      <c r="C9" s="385" t="s">
        <v>16</v>
      </c>
    </row>
    <row r="10" ht="17.25" customHeight="1" spans="2:3">
      <c r="B10" s="382" t="s">
        <v>17</v>
      </c>
      <c r="C10" s="385" t="s">
        <v>18</v>
      </c>
    </row>
    <row r="11" ht="17.25" customHeight="1" spans="2:3">
      <c r="B11" s="382" t="s">
        <v>19</v>
      </c>
      <c r="C11" s="385" t="s">
        <v>20</v>
      </c>
    </row>
    <row r="12" ht="17.25" customHeight="1" spans="3:3">
      <c r="C12" s="385" t="s">
        <v>21</v>
      </c>
    </row>
    <row r="13" ht="17.25" customHeight="1" spans="2:3">
      <c r="B13" s="382" t="s">
        <v>22</v>
      </c>
      <c r="C13" s="385" t="s">
        <v>23</v>
      </c>
    </row>
    <row r="14" ht="17.25" customHeight="1" spans="3:3">
      <c r="C14" s="385" t="s">
        <v>24</v>
      </c>
    </row>
    <row r="15" ht="17.25" customHeight="1" spans="2:3">
      <c r="B15" s="382" t="s">
        <v>25</v>
      </c>
      <c r="C15" s="385" t="s">
        <v>26</v>
      </c>
    </row>
    <row r="16" ht="17.25" customHeight="1" spans="2:3">
      <c r="B16" s="382" t="s">
        <v>27</v>
      </c>
      <c r="C16" s="385" t="s">
        <v>28</v>
      </c>
    </row>
    <row r="17" ht="17.25" customHeight="1" spans="2:3">
      <c r="B17" s="382" t="s">
        <v>29</v>
      </c>
      <c r="C17" s="385" t="s">
        <v>30</v>
      </c>
    </row>
    <row r="18" ht="17.25" customHeight="1" spans="2:3">
      <c r="B18" s="382" t="s">
        <v>31</v>
      </c>
      <c r="C18" s="385" t="s">
        <v>32</v>
      </c>
    </row>
    <row r="19" ht="17.25" customHeight="1" spans="2:3">
      <c r="B19" s="382" t="s">
        <v>33</v>
      </c>
      <c r="C19" s="385" t="s">
        <v>34</v>
      </c>
    </row>
    <row r="20" ht="17.25" customHeight="1" spans="3:3">
      <c r="C20" s="385" t="s">
        <v>35</v>
      </c>
    </row>
    <row r="21" ht="17.25" customHeight="1" spans="2:3">
      <c r="B21" s="382" t="s">
        <v>36</v>
      </c>
      <c r="C21" s="385" t="s">
        <v>37</v>
      </c>
    </row>
    <row r="22" ht="17.25" customHeight="1" spans="2:3">
      <c r="B22" s="382" t="s">
        <v>38</v>
      </c>
      <c r="C22" s="385" t="s">
        <v>39</v>
      </c>
    </row>
    <row r="23" ht="17.25" customHeight="1" spans="2:3">
      <c r="B23" s="382" t="s">
        <v>40</v>
      </c>
      <c r="C23" s="385" t="s">
        <v>41</v>
      </c>
    </row>
    <row r="24" ht="17.25" customHeight="1" spans="2:3">
      <c r="B24" s="382" t="s">
        <v>42</v>
      </c>
      <c r="C24" s="385" t="s">
        <v>43</v>
      </c>
    </row>
    <row r="25" ht="17.25" customHeight="1" spans="2:3">
      <c r="B25" s="382" t="s">
        <v>44</v>
      </c>
      <c r="C25" s="385" t="s">
        <v>45</v>
      </c>
    </row>
    <row r="26" ht="17.25" customHeight="1" spans="2:3">
      <c r="B26" s="382" t="s">
        <v>46</v>
      </c>
      <c r="C26" s="385" t="s">
        <v>47</v>
      </c>
    </row>
    <row r="27" ht="17.25" customHeight="1" spans="2:3">
      <c r="B27" s="382" t="s">
        <v>48</v>
      </c>
      <c r="C27" s="385" t="s">
        <v>49</v>
      </c>
    </row>
    <row r="28" ht="18.75" spans="3:3">
      <c r="C28" s="387"/>
    </row>
    <row r="29" ht="18.75" spans="3:3">
      <c r="C29" s="387"/>
    </row>
    <row r="30" ht="18.75" spans="3:3">
      <c r="C30" s="387"/>
    </row>
    <row r="31" ht="18.75" spans="3:3">
      <c r="C31" s="388"/>
    </row>
    <row r="32" ht="18.75" spans="3:3">
      <c r="C32" s="388"/>
    </row>
    <row r="33" ht="18.75" spans="3:3">
      <c r="C33" s="388"/>
    </row>
    <row r="34" ht="18.75" spans="3:3">
      <c r="C34" s="388"/>
    </row>
    <row r="35" ht="18.75" spans="3:3">
      <c r="C35" s="388"/>
    </row>
    <row r="36" ht="18.75" spans="3:3">
      <c r="C36" s="388"/>
    </row>
  </sheetData>
  <mergeCells count="1">
    <mergeCell ref="A1:C1"/>
  </mergeCells>
  <printOptions horizontalCentered="1" verticalCentered="1"/>
  <pageMargins left="0.15625" right="0.393055555555556" top="0" bottom="0" header="0.393055555555556" footer="0.393055555555556"/>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D15" sqref="D15"/>
    </sheetView>
  </sheetViews>
  <sheetFormatPr defaultColWidth="9" defaultRowHeight="14.25" outlineLevelRow="4" outlineLevelCol="3"/>
  <cols>
    <col min="1" max="3" width="21.375" style="129" customWidth="1"/>
    <col min="4" max="4" width="25.375" style="129" customWidth="1"/>
    <col min="5" max="256" width="9" style="129"/>
    <col min="257" max="260" width="21.375" style="129" customWidth="1"/>
    <col min="261" max="512" width="9" style="129"/>
    <col min="513" max="516" width="21.375" style="129" customWidth="1"/>
    <col min="517" max="768" width="9" style="129"/>
    <col min="769" max="772" width="21.375" style="129" customWidth="1"/>
    <col min="773" max="1024" width="10" style="129"/>
    <col min="1025" max="1028" width="21.375" style="129" customWidth="1"/>
    <col min="1029" max="1280" width="9" style="129"/>
    <col min="1281" max="1284" width="21.375" style="129" customWidth="1"/>
    <col min="1285" max="1536" width="9" style="129"/>
    <col min="1537" max="1540" width="21.375" style="129" customWidth="1"/>
    <col min="1541" max="1792" width="9" style="129"/>
    <col min="1793" max="1796" width="21.375" style="129" customWidth="1"/>
    <col min="1797" max="2048" width="10" style="129"/>
    <col min="2049" max="2052" width="21.375" style="129" customWidth="1"/>
    <col min="2053" max="2304" width="9" style="129"/>
    <col min="2305" max="2308" width="21.375" style="129" customWidth="1"/>
    <col min="2309" max="2560" width="9" style="129"/>
    <col min="2561" max="2564" width="21.375" style="129" customWidth="1"/>
    <col min="2565" max="2816" width="9" style="129"/>
    <col min="2817" max="2820" width="21.375" style="129" customWidth="1"/>
    <col min="2821" max="3072" width="10" style="129"/>
    <col min="3073" max="3076" width="21.375" style="129" customWidth="1"/>
    <col min="3077" max="3328" width="9" style="129"/>
    <col min="3329" max="3332" width="21.375" style="129" customWidth="1"/>
    <col min="3333" max="3584" width="9" style="129"/>
    <col min="3585" max="3588" width="21.375" style="129" customWidth="1"/>
    <col min="3589" max="3840" width="9" style="129"/>
    <col min="3841" max="3844" width="21.375" style="129" customWidth="1"/>
    <col min="3845" max="4096" width="10" style="129"/>
    <col min="4097" max="4100" width="21.375" style="129" customWidth="1"/>
    <col min="4101" max="4352" width="9" style="129"/>
    <col min="4353" max="4356" width="21.375" style="129" customWidth="1"/>
    <col min="4357" max="4608" width="9" style="129"/>
    <col min="4609" max="4612" width="21.375" style="129" customWidth="1"/>
    <col min="4613" max="4864" width="9" style="129"/>
    <col min="4865" max="4868" width="21.375" style="129" customWidth="1"/>
    <col min="4869" max="5120" width="10" style="129"/>
    <col min="5121" max="5124" width="21.375" style="129" customWidth="1"/>
    <col min="5125" max="5376" width="9" style="129"/>
    <col min="5377" max="5380" width="21.375" style="129" customWidth="1"/>
    <col min="5381" max="5632" width="9" style="129"/>
    <col min="5633" max="5636" width="21.375" style="129" customWidth="1"/>
    <col min="5637" max="5888" width="9" style="129"/>
    <col min="5889" max="5892" width="21.375" style="129" customWidth="1"/>
    <col min="5893" max="6144" width="10" style="129"/>
    <col min="6145" max="6148" width="21.375" style="129" customWidth="1"/>
    <col min="6149" max="6400" width="9" style="129"/>
    <col min="6401" max="6404" width="21.375" style="129" customWidth="1"/>
    <col min="6405" max="6656" width="9" style="129"/>
    <col min="6657" max="6660" width="21.375" style="129" customWidth="1"/>
    <col min="6661" max="6912" width="9" style="129"/>
    <col min="6913" max="6916" width="21.375" style="129" customWidth="1"/>
    <col min="6917" max="7168" width="10" style="129"/>
    <col min="7169" max="7172" width="21.375" style="129" customWidth="1"/>
    <col min="7173" max="7424" width="9" style="129"/>
    <col min="7425" max="7428" width="21.375" style="129" customWidth="1"/>
    <col min="7429" max="7680" width="9" style="129"/>
    <col min="7681" max="7684" width="21.375" style="129" customWidth="1"/>
    <col min="7685" max="7936" width="9" style="129"/>
    <col min="7937" max="7940" width="21.375" style="129" customWidth="1"/>
    <col min="7941" max="8192" width="10" style="129"/>
    <col min="8193" max="8196" width="21.375" style="129" customWidth="1"/>
    <col min="8197" max="8448" width="9" style="129"/>
    <col min="8449" max="8452" width="21.375" style="129" customWidth="1"/>
    <col min="8453" max="8704" width="9" style="129"/>
    <col min="8705" max="8708" width="21.375" style="129" customWidth="1"/>
    <col min="8709" max="8960" width="9" style="129"/>
    <col min="8961" max="8964" width="21.375" style="129" customWidth="1"/>
    <col min="8965" max="9216" width="10" style="129"/>
    <col min="9217" max="9220" width="21.375" style="129" customWidth="1"/>
    <col min="9221" max="9472" width="9" style="129"/>
    <col min="9473" max="9476" width="21.375" style="129" customWidth="1"/>
    <col min="9477" max="9728" width="9" style="129"/>
    <col min="9729" max="9732" width="21.375" style="129" customWidth="1"/>
    <col min="9733" max="9984" width="9" style="129"/>
    <col min="9985" max="9988" width="21.375" style="129" customWidth="1"/>
    <col min="9989" max="10240" width="10" style="129"/>
    <col min="10241" max="10244" width="21.375" style="129" customWidth="1"/>
    <col min="10245" max="10496" width="9" style="129"/>
    <col min="10497" max="10500" width="21.375" style="129" customWidth="1"/>
    <col min="10501" max="10752" width="9" style="129"/>
    <col min="10753" max="10756" width="21.375" style="129" customWidth="1"/>
    <col min="10757" max="11008" width="9" style="129"/>
    <col min="11009" max="11012" width="21.375" style="129" customWidth="1"/>
    <col min="11013" max="11264" width="10" style="129"/>
    <col min="11265" max="11268" width="21.375" style="129" customWidth="1"/>
    <col min="11269" max="11520" width="9" style="129"/>
    <col min="11521" max="11524" width="21.375" style="129" customWidth="1"/>
    <col min="11525" max="11776" width="9" style="129"/>
    <col min="11777" max="11780" width="21.375" style="129" customWidth="1"/>
    <col min="11781" max="12032" width="9" style="129"/>
    <col min="12033" max="12036" width="21.375" style="129" customWidth="1"/>
    <col min="12037" max="12288" width="10" style="129"/>
    <col min="12289" max="12292" width="21.375" style="129" customWidth="1"/>
    <col min="12293" max="12544" width="9" style="129"/>
    <col min="12545" max="12548" width="21.375" style="129" customWidth="1"/>
    <col min="12549" max="12800" width="9" style="129"/>
    <col min="12801" max="12804" width="21.375" style="129" customWidth="1"/>
    <col min="12805" max="13056" width="9" style="129"/>
    <col min="13057" max="13060" width="21.375" style="129" customWidth="1"/>
    <col min="13061" max="13312" width="10" style="129"/>
    <col min="13313" max="13316" width="21.375" style="129" customWidth="1"/>
    <col min="13317" max="13568" width="9" style="129"/>
    <col min="13569" max="13572" width="21.375" style="129" customWidth="1"/>
    <col min="13573" max="13824" width="9" style="129"/>
    <col min="13825" max="13828" width="21.375" style="129" customWidth="1"/>
    <col min="13829" max="14080" width="9" style="129"/>
    <col min="14081" max="14084" width="21.375" style="129" customWidth="1"/>
    <col min="14085" max="14336" width="10" style="129"/>
    <col min="14337" max="14340" width="21.375" style="129" customWidth="1"/>
    <col min="14341" max="14592" width="9" style="129"/>
    <col min="14593" max="14596" width="21.375" style="129" customWidth="1"/>
    <col min="14597" max="14848" width="9" style="129"/>
    <col min="14849" max="14852" width="21.375" style="129" customWidth="1"/>
    <col min="14853" max="15104" width="9" style="129"/>
    <col min="15105" max="15108" width="21.375" style="129" customWidth="1"/>
    <col min="15109" max="15360" width="10" style="129"/>
    <col min="15361" max="15364" width="21.375" style="129" customWidth="1"/>
    <col min="15365" max="15616" width="9" style="129"/>
    <col min="15617" max="15620" width="21.375" style="129" customWidth="1"/>
    <col min="15621" max="15872" width="9" style="129"/>
    <col min="15873" max="15876" width="21.375" style="129" customWidth="1"/>
    <col min="15877" max="16128" width="9" style="129"/>
    <col min="16129" max="16132" width="21.375" style="129" customWidth="1"/>
    <col min="16133" max="16384" width="10" style="129"/>
  </cols>
  <sheetData>
    <row r="1" ht="55.5" customHeight="1" spans="1:4">
      <c r="A1" s="130" t="s">
        <v>472</v>
      </c>
      <c r="B1" s="130"/>
      <c r="C1" s="130"/>
      <c r="D1" s="130"/>
    </row>
    <row r="2" ht="68.25" customHeight="1" spans="1:4">
      <c r="A2" s="131" t="s">
        <v>473</v>
      </c>
      <c r="B2" s="132"/>
      <c r="C2" s="132"/>
      <c r="D2" s="132"/>
    </row>
    <row r="3" ht="68.25" customHeight="1" spans="1:4">
      <c r="A3" s="132"/>
      <c r="B3" s="132"/>
      <c r="C3" s="132"/>
      <c r="D3" s="132"/>
    </row>
    <row r="4" ht="68.25" customHeight="1" spans="1:4">
      <c r="A4" s="132"/>
      <c r="B4" s="132"/>
      <c r="C4" s="132"/>
      <c r="D4" s="132"/>
    </row>
    <row r="5" ht="68.25" customHeight="1" spans="1:4">
      <c r="A5" s="132"/>
      <c r="B5" s="132"/>
      <c r="C5" s="132"/>
      <c r="D5" s="132"/>
    </row>
  </sheetData>
  <mergeCells count="2">
    <mergeCell ref="A1:D1"/>
    <mergeCell ref="A2:D5"/>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E16" sqref="E16"/>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474</v>
      </c>
    </row>
    <row r="2" ht="23.25" customHeight="1" spans="1:10">
      <c r="A2" s="51" t="s">
        <v>475</v>
      </c>
      <c r="B2" s="51"/>
      <c r="C2" s="51"/>
      <c r="D2" s="51"/>
      <c r="E2" s="51"/>
      <c r="F2" s="51"/>
      <c r="G2" s="51"/>
      <c r="H2" s="51"/>
      <c r="I2" s="51"/>
      <c r="J2" s="51"/>
    </row>
    <row r="3" ht="15.75" customHeight="1" spans="9:10">
      <c r="I3" s="125" t="s">
        <v>52</v>
      </c>
      <c r="J3" s="125"/>
    </row>
    <row r="4" ht="39" customHeight="1" spans="1:10">
      <c r="A4" s="106" t="s">
        <v>261</v>
      </c>
      <c r="B4" s="107" t="s">
        <v>116</v>
      </c>
      <c r="C4" s="108" t="s">
        <v>120</v>
      </c>
      <c r="D4" s="109" t="s">
        <v>476</v>
      </c>
      <c r="E4" s="109" t="s">
        <v>477</v>
      </c>
      <c r="F4" s="110" t="s">
        <v>179</v>
      </c>
      <c r="G4" s="107" t="s">
        <v>116</v>
      </c>
      <c r="H4" s="108" t="s">
        <v>120</v>
      </c>
      <c r="I4" s="109" t="s">
        <v>476</v>
      </c>
      <c r="J4" s="109" t="s">
        <v>477</v>
      </c>
    </row>
    <row r="5" ht="17.25" customHeight="1" spans="1:10">
      <c r="A5" s="111" t="s">
        <v>478</v>
      </c>
      <c r="B5" s="112"/>
      <c r="C5" s="112"/>
      <c r="D5" s="112"/>
      <c r="E5" s="112"/>
      <c r="F5" s="113" t="s">
        <v>479</v>
      </c>
      <c r="G5" s="112"/>
      <c r="H5" s="112"/>
      <c r="I5" s="112"/>
      <c r="J5" s="126"/>
    </row>
    <row r="6" ht="17.25" customHeight="1" spans="1:10">
      <c r="A6" s="114" t="s">
        <v>480</v>
      </c>
      <c r="B6" s="112"/>
      <c r="C6" s="112"/>
      <c r="D6" s="112"/>
      <c r="E6" s="112"/>
      <c r="F6" s="115" t="s">
        <v>481</v>
      </c>
      <c r="G6" s="112"/>
      <c r="H6" s="112"/>
      <c r="I6" s="112"/>
      <c r="J6" s="126"/>
    </row>
    <row r="7" ht="17.25" customHeight="1" spans="1:10">
      <c r="A7" s="116" t="s">
        <v>482</v>
      </c>
      <c r="B7" s="112"/>
      <c r="C7" s="112"/>
      <c r="D7" s="112"/>
      <c r="E7" s="112"/>
      <c r="F7" s="113" t="s">
        <v>483</v>
      </c>
      <c r="G7" s="112"/>
      <c r="H7" s="112"/>
      <c r="I7" s="112"/>
      <c r="J7" s="126"/>
    </row>
    <row r="8" ht="17.25" customHeight="1" spans="1:10">
      <c r="A8" s="117" t="s">
        <v>484</v>
      </c>
      <c r="B8" s="112"/>
      <c r="C8" s="112"/>
      <c r="D8" s="112"/>
      <c r="E8" s="112"/>
      <c r="F8" s="115" t="s">
        <v>481</v>
      </c>
      <c r="G8" s="112"/>
      <c r="H8" s="112"/>
      <c r="I8" s="112"/>
      <c r="J8" s="126"/>
    </row>
    <row r="9" ht="17.25" customHeight="1" spans="1:10">
      <c r="A9" s="111" t="s">
        <v>485</v>
      </c>
      <c r="B9" s="112"/>
      <c r="C9" s="112"/>
      <c r="D9" s="112"/>
      <c r="E9" s="112"/>
      <c r="F9" s="113" t="s">
        <v>486</v>
      </c>
      <c r="G9" s="112"/>
      <c r="H9" s="112"/>
      <c r="I9" s="112"/>
      <c r="J9" s="126"/>
    </row>
    <row r="10" ht="17.25" customHeight="1" spans="1:10">
      <c r="A10" s="114" t="s">
        <v>480</v>
      </c>
      <c r="B10" s="112"/>
      <c r="C10" s="112"/>
      <c r="D10" s="112"/>
      <c r="E10" s="112"/>
      <c r="F10" s="115" t="s">
        <v>481</v>
      </c>
      <c r="G10" s="112"/>
      <c r="H10" s="112"/>
      <c r="I10" s="112"/>
      <c r="J10" s="126"/>
    </row>
    <row r="11" ht="17.25" customHeight="1" spans="1:10">
      <c r="A11" s="116" t="s">
        <v>482</v>
      </c>
      <c r="B11" s="112"/>
      <c r="C11" s="112"/>
      <c r="D11" s="112"/>
      <c r="E11" s="112"/>
      <c r="F11" s="113" t="s">
        <v>487</v>
      </c>
      <c r="G11" s="112"/>
      <c r="H11" s="112"/>
      <c r="I11" s="112"/>
      <c r="J11" s="126"/>
    </row>
    <row r="12" ht="17.25" customHeight="1" spans="1:10">
      <c r="A12" s="117" t="s">
        <v>484</v>
      </c>
      <c r="B12" s="112"/>
      <c r="C12" s="112"/>
      <c r="D12" s="112"/>
      <c r="E12" s="112"/>
      <c r="F12" s="115" t="s">
        <v>488</v>
      </c>
      <c r="G12" s="112"/>
      <c r="H12" s="112"/>
      <c r="I12" s="112"/>
      <c r="J12" s="126"/>
    </row>
    <row r="13" ht="17.25" customHeight="1" spans="1:10">
      <c r="A13" s="111" t="s">
        <v>489</v>
      </c>
      <c r="B13" s="112"/>
      <c r="C13" s="112"/>
      <c r="D13" s="112"/>
      <c r="E13" s="112"/>
      <c r="F13" s="113" t="s">
        <v>490</v>
      </c>
      <c r="G13" s="112"/>
      <c r="H13" s="112"/>
      <c r="I13" s="112"/>
      <c r="J13" s="126"/>
    </row>
    <row r="14" ht="17.25" customHeight="1" spans="1:10">
      <c r="A14" s="114" t="s">
        <v>480</v>
      </c>
      <c r="B14" s="112"/>
      <c r="C14" s="112"/>
      <c r="D14" s="112"/>
      <c r="E14" s="112"/>
      <c r="F14" s="115" t="s">
        <v>488</v>
      </c>
      <c r="G14" s="112"/>
      <c r="H14" s="112"/>
      <c r="I14" s="112"/>
      <c r="J14" s="126"/>
    </row>
    <row r="15" ht="17.25" customHeight="1" spans="1:10">
      <c r="A15" s="116" t="s">
        <v>482</v>
      </c>
      <c r="B15" s="112"/>
      <c r="C15" s="112"/>
      <c r="D15" s="112"/>
      <c r="E15" s="112"/>
      <c r="F15" s="113" t="s">
        <v>491</v>
      </c>
      <c r="G15" s="112"/>
      <c r="H15" s="112"/>
      <c r="I15" s="112"/>
      <c r="J15" s="126"/>
    </row>
    <row r="16" ht="17.25" customHeight="1" spans="1:10">
      <c r="A16" s="117" t="s">
        <v>484</v>
      </c>
      <c r="B16" s="112"/>
      <c r="C16" s="112"/>
      <c r="D16" s="112"/>
      <c r="E16" s="112"/>
      <c r="F16" s="115" t="s">
        <v>492</v>
      </c>
      <c r="G16" s="112"/>
      <c r="H16" s="112"/>
      <c r="I16" s="112"/>
      <c r="J16" s="126"/>
    </row>
    <row r="17" ht="17.25" customHeight="1" spans="1:10">
      <c r="A17" s="111" t="s">
        <v>493</v>
      </c>
      <c r="B17" s="112"/>
      <c r="C17" s="112"/>
      <c r="D17" s="112"/>
      <c r="E17" s="112"/>
      <c r="F17" s="113" t="s">
        <v>494</v>
      </c>
      <c r="G17" s="112"/>
      <c r="H17" s="112"/>
      <c r="I17" s="112"/>
      <c r="J17" s="126"/>
    </row>
    <row r="18" ht="17.25" customHeight="1" spans="1:10">
      <c r="A18" s="114" t="s">
        <v>480</v>
      </c>
      <c r="B18" s="112"/>
      <c r="C18" s="112"/>
      <c r="D18" s="112"/>
      <c r="E18" s="112"/>
      <c r="F18" s="115" t="s">
        <v>495</v>
      </c>
      <c r="G18" s="112"/>
      <c r="H18" s="112"/>
      <c r="I18" s="112"/>
      <c r="J18" s="126"/>
    </row>
    <row r="19" ht="17.25" customHeight="1" spans="1:10">
      <c r="A19" s="116" t="s">
        <v>482</v>
      </c>
      <c r="B19" s="112"/>
      <c r="C19" s="112"/>
      <c r="D19" s="112"/>
      <c r="E19" s="112"/>
      <c r="F19" s="112"/>
      <c r="G19" s="112"/>
      <c r="H19" s="112"/>
      <c r="I19" s="112"/>
      <c r="J19" s="126"/>
    </row>
    <row r="20" ht="17.25" customHeight="1" spans="1:10">
      <c r="A20" s="111" t="s">
        <v>496</v>
      </c>
      <c r="B20" s="112"/>
      <c r="C20" s="112"/>
      <c r="D20" s="112"/>
      <c r="E20" s="112"/>
      <c r="F20" s="112"/>
      <c r="G20" s="112"/>
      <c r="H20" s="112"/>
      <c r="I20" s="112"/>
      <c r="J20" s="126"/>
    </row>
    <row r="21" ht="17.25" customHeight="1" spans="1:10">
      <c r="A21" s="114" t="s">
        <v>480</v>
      </c>
      <c r="B21" s="112"/>
      <c r="C21" s="112"/>
      <c r="D21" s="112"/>
      <c r="E21" s="112"/>
      <c r="F21" s="112"/>
      <c r="G21" s="112"/>
      <c r="H21" s="112"/>
      <c r="I21" s="112"/>
      <c r="J21" s="126"/>
    </row>
    <row r="22" ht="17.25" customHeight="1" spans="1:10">
      <c r="A22" s="116" t="s">
        <v>482</v>
      </c>
      <c r="B22" s="112"/>
      <c r="C22" s="112"/>
      <c r="D22" s="112"/>
      <c r="E22" s="112"/>
      <c r="F22" s="112"/>
      <c r="G22" s="112"/>
      <c r="H22" s="112"/>
      <c r="I22" s="112"/>
      <c r="J22" s="126"/>
    </row>
    <row r="23" ht="17.25" customHeight="1" spans="1:10">
      <c r="A23" s="117" t="s">
        <v>484</v>
      </c>
      <c r="B23" s="112"/>
      <c r="C23" s="112"/>
      <c r="D23" s="112"/>
      <c r="E23" s="112"/>
      <c r="F23" s="112"/>
      <c r="G23" s="112"/>
      <c r="H23" s="112"/>
      <c r="I23" s="112"/>
      <c r="J23" s="126"/>
    </row>
    <row r="24" ht="17.25" customHeight="1" spans="1:10">
      <c r="A24" s="111" t="s">
        <v>497</v>
      </c>
      <c r="B24" s="112"/>
      <c r="C24" s="112"/>
      <c r="D24" s="112"/>
      <c r="E24" s="112"/>
      <c r="F24" s="112"/>
      <c r="G24" s="112"/>
      <c r="H24" s="112"/>
      <c r="I24" s="112"/>
      <c r="J24" s="126"/>
    </row>
    <row r="25" ht="17.25" customHeight="1" spans="1:10">
      <c r="A25" s="114" t="s">
        <v>480</v>
      </c>
      <c r="B25" s="112"/>
      <c r="C25" s="112"/>
      <c r="D25" s="112"/>
      <c r="E25" s="112"/>
      <c r="F25" s="112"/>
      <c r="G25" s="112"/>
      <c r="H25" s="112"/>
      <c r="I25" s="112"/>
      <c r="J25" s="126"/>
    </row>
    <row r="26" ht="17.25" customHeight="1" spans="1:10">
      <c r="A26" s="118" t="s">
        <v>498</v>
      </c>
      <c r="B26" s="112"/>
      <c r="C26" s="112"/>
      <c r="D26" s="112"/>
      <c r="E26" s="112"/>
      <c r="F26" s="112"/>
      <c r="G26" s="112"/>
      <c r="H26" s="112"/>
      <c r="I26" s="112"/>
      <c r="J26" s="126"/>
    </row>
    <row r="27" ht="17.25" customHeight="1" spans="1:10">
      <c r="A27" s="118" t="s">
        <v>499</v>
      </c>
      <c r="B27" s="112"/>
      <c r="C27" s="112"/>
      <c r="D27" s="112"/>
      <c r="E27" s="112"/>
      <c r="F27" s="112"/>
      <c r="G27" s="112"/>
      <c r="H27" s="112"/>
      <c r="I27" s="112"/>
      <c r="J27" s="126"/>
    </row>
    <row r="28" ht="17.25" customHeight="1" spans="1:10">
      <c r="A28" s="118" t="s">
        <v>500</v>
      </c>
      <c r="B28" s="112"/>
      <c r="C28" s="112"/>
      <c r="D28" s="112"/>
      <c r="E28" s="112"/>
      <c r="F28" s="112"/>
      <c r="G28" s="112"/>
      <c r="H28" s="112"/>
      <c r="I28" s="112"/>
      <c r="J28" s="126"/>
    </row>
    <row r="29" ht="17.25" customHeight="1" spans="1:10">
      <c r="A29" s="119" t="s">
        <v>501</v>
      </c>
      <c r="B29" s="112"/>
      <c r="C29" s="112"/>
      <c r="D29" s="112"/>
      <c r="E29" s="112"/>
      <c r="F29" s="112"/>
      <c r="G29" s="112"/>
      <c r="H29" s="112"/>
      <c r="I29" s="112"/>
      <c r="J29" s="126"/>
    </row>
    <row r="30" ht="17.25" customHeight="1" spans="1:10">
      <c r="A30" s="119" t="s">
        <v>498</v>
      </c>
      <c r="B30" s="112"/>
      <c r="C30" s="112"/>
      <c r="D30" s="112"/>
      <c r="E30" s="112"/>
      <c r="F30" s="112"/>
      <c r="G30" s="112"/>
      <c r="H30" s="112"/>
      <c r="I30" s="112"/>
      <c r="J30" s="126"/>
    </row>
    <row r="31" ht="17.25" customHeight="1" spans="1:10">
      <c r="A31" s="119" t="s">
        <v>502</v>
      </c>
      <c r="B31" s="112"/>
      <c r="C31" s="112"/>
      <c r="D31" s="112"/>
      <c r="E31" s="112"/>
      <c r="F31" s="112"/>
      <c r="G31" s="112"/>
      <c r="H31" s="112"/>
      <c r="I31" s="112"/>
      <c r="J31" s="126"/>
    </row>
    <row r="32" s="105" customFormat="1" ht="17.25" customHeight="1" spans="1:10">
      <c r="A32" s="120" t="s">
        <v>503</v>
      </c>
      <c r="B32" s="121"/>
      <c r="C32" s="121"/>
      <c r="D32" s="121"/>
      <c r="E32" s="121"/>
      <c r="F32" s="122" t="s">
        <v>504</v>
      </c>
      <c r="G32" s="121"/>
      <c r="H32" s="121"/>
      <c r="I32" s="121"/>
      <c r="J32" s="127"/>
    </row>
    <row r="33" ht="17.25" customHeight="1" spans="1:10">
      <c r="A33" s="119" t="s">
        <v>501</v>
      </c>
      <c r="B33" s="112"/>
      <c r="C33" s="112"/>
      <c r="D33" s="112"/>
      <c r="E33" s="112"/>
      <c r="F33" s="115" t="s">
        <v>505</v>
      </c>
      <c r="G33" s="112"/>
      <c r="H33" s="112"/>
      <c r="I33" s="112"/>
      <c r="J33" s="126"/>
    </row>
    <row r="34" ht="17.25" customHeight="1" spans="1:10">
      <c r="A34" s="119" t="s">
        <v>498</v>
      </c>
      <c r="B34" s="112"/>
      <c r="C34" s="112"/>
      <c r="D34" s="112"/>
      <c r="E34" s="112"/>
      <c r="F34" s="112"/>
      <c r="G34" s="112"/>
      <c r="H34" s="112"/>
      <c r="I34" s="112"/>
      <c r="J34" s="126"/>
    </row>
    <row r="35" ht="17.25" customHeight="1" spans="1:10">
      <c r="A35" s="123" t="s">
        <v>502</v>
      </c>
      <c r="B35" s="124"/>
      <c r="C35" s="124"/>
      <c r="D35" s="124"/>
      <c r="E35" s="124"/>
      <c r="F35" s="124"/>
      <c r="G35" s="124"/>
      <c r="H35" s="124"/>
      <c r="I35" s="124"/>
      <c r="J35" s="128"/>
    </row>
    <row r="36" spans="1:1">
      <c r="A36" t="s">
        <v>506</v>
      </c>
    </row>
  </sheetData>
  <mergeCells count="2">
    <mergeCell ref="A2:J2"/>
    <mergeCell ref="I3:J3"/>
  </mergeCells>
  <printOptions horizontalCentered="1"/>
  <pageMargins left="0.196527777777778" right="0.196527777777778" top="0.751388888888889" bottom="0.590277777777778" header="0.297916666666667" footer="0.297916666666667"/>
  <pageSetup paperSize="9" scale="77" orientation="landscape" verticalDpi="300"/>
  <headerFooter>
    <oddFooter>&amp;C第 31 页，共 37 页</oddFooter>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D19" sqref="D19"/>
    </sheetView>
  </sheetViews>
  <sheetFormatPr defaultColWidth="9" defaultRowHeight="13.5" outlineLevelRow="7" outlineLevelCol="6"/>
  <cols>
    <col min="2" max="7" width="15.75" customWidth="1"/>
  </cols>
  <sheetData>
    <row r="1" spans="1:1">
      <c r="A1" t="s">
        <v>507</v>
      </c>
    </row>
    <row r="2" ht="27" spans="2:2">
      <c r="B2" s="101" t="s">
        <v>508</v>
      </c>
    </row>
    <row r="4" ht="14.25" spans="7:7">
      <c r="G4" s="102" t="s">
        <v>509</v>
      </c>
    </row>
    <row r="5" ht="25.5" customHeight="1" spans="1:7">
      <c r="A5" s="52" t="s">
        <v>510</v>
      </c>
      <c r="B5" s="53" t="s">
        <v>511</v>
      </c>
      <c r="C5" s="53"/>
      <c r="D5" s="53"/>
      <c r="E5" s="53" t="s">
        <v>512</v>
      </c>
      <c r="F5" s="53"/>
      <c r="G5" s="54"/>
    </row>
    <row r="6" ht="25.5" customHeight="1" spans="1:7">
      <c r="A6" s="55"/>
      <c r="B6" s="56" t="s">
        <v>366</v>
      </c>
      <c r="C6" s="56" t="s">
        <v>513</v>
      </c>
      <c r="D6" s="56" t="s">
        <v>514</v>
      </c>
      <c r="E6" s="56" t="s">
        <v>366</v>
      </c>
      <c r="F6" s="56" t="s">
        <v>513</v>
      </c>
      <c r="G6" s="57" t="s">
        <v>514</v>
      </c>
    </row>
    <row r="7" ht="27" customHeight="1" spans="1:7">
      <c r="A7" s="58"/>
      <c r="B7" s="103"/>
      <c r="C7" s="103"/>
      <c r="D7" s="103"/>
      <c r="E7" s="103"/>
      <c r="F7" s="103"/>
      <c r="G7" s="104"/>
    </row>
    <row r="8" spans="1:1">
      <c r="A8" s="91" t="s">
        <v>515</v>
      </c>
    </row>
  </sheetData>
  <mergeCells count="3">
    <mergeCell ref="B5:D5"/>
    <mergeCell ref="E5:G5"/>
    <mergeCell ref="A5:A6"/>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K17" sqref="K17"/>
    </sheetView>
  </sheetViews>
  <sheetFormatPr defaultColWidth="9" defaultRowHeight="13.5" outlineLevelCol="6"/>
  <cols>
    <col min="1" max="1" width="6.25" customWidth="1"/>
    <col min="2" max="2" width="43.75" customWidth="1"/>
    <col min="3" max="3" width="20.375" customWidth="1"/>
    <col min="4" max="4" width="12.125" customWidth="1"/>
    <col min="5" max="5" width="12.75" customWidth="1"/>
    <col min="6" max="6" width="11.75" customWidth="1"/>
    <col min="7" max="7" width="13.375" customWidth="1"/>
  </cols>
  <sheetData>
    <row r="1" spans="1:1">
      <c r="A1" t="s">
        <v>516</v>
      </c>
    </row>
    <row r="2" ht="36" customHeight="1" spans="1:7">
      <c r="A2" s="51" t="s">
        <v>517</v>
      </c>
      <c r="B2" s="51"/>
      <c r="C2" s="51"/>
      <c r="D2" s="51"/>
      <c r="E2" s="51"/>
      <c r="F2" s="51"/>
      <c r="G2" s="51"/>
    </row>
    <row r="3" ht="24" customHeight="1" spans="7:7">
      <c r="G3" s="63" t="s">
        <v>52</v>
      </c>
    </row>
    <row r="4" ht="36" customHeight="1" spans="1:7">
      <c r="A4" s="92" t="s">
        <v>518</v>
      </c>
      <c r="B4" s="70" t="s">
        <v>519</v>
      </c>
      <c r="C4" s="70" t="s">
        <v>520</v>
      </c>
      <c r="D4" s="70" t="s">
        <v>521</v>
      </c>
      <c r="E4" s="70" t="s">
        <v>522</v>
      </c>
      <c r="F4" s="70" t="s">
        <v>523</v>
      </c>
      <c r="G4" s="71" t="s">
        <v>524</v>
      </c>
    </row>
    <row r="5" ht="24" customHeight="1" spans="1:7">
      <c r="A5" s="72"/>
      <c r="B5" s="93" t="s">
        <v>366</v>
      </c>
      <c r="C5" s="93"/>
      <c r="D5" s="93"/>
      <c r="E5" s="93"/>
      <c r="F5" s="93">
        <f>SUM(F6:F28)</f>
        <v>0</v>
      </c>
      <c r="G5" s="94"/>
    </row>
    <row r="6" ht="18" customHeight="1" spans="1:7">
      <c r="A6" s="78"/>
      <c r="B6" s="79"/>
      <c r="C6" s="80"/>
      <c r="D6" s="79"/>
      <c r="E6" s="95"/>
      <c r="F6" s="96"/>
      <c r="G6" s="97"/>
    </row>
    <row r="7" ht="18" customHeight="1" spans="1:7">
      <c r="A7" s="78"/>
      <c r="B7" s="79"/>
      <c r="C7" s="80"/>
      <c r="D7" s="79"/>
      <c r="E7" s="95"/>
      <c r="F7" s="96"/>
      <c r="G7" s="97"/>
    </row>
    <row r="8" ht="18" customHeight="1" spans="1:7">
      <c r="A8" s="78"/>
      <c r="B8" s="79"/>
      <c r="C8" s="80"/>
      <c r="D8" s="79"/>
      <c r="E8" s="95"/>
      <c r="F8" s="96"/>
      <c r="G8" s="97"/>
    </row>
    <row r="9" ht="18" customHeight="1" spans="1:7">
      <c r="A9" s="78"/>
      <c r="B9" s="79"/>
      <c r="C9" s="80"/>
      <c r="D9" s="79"/>
      <c r="E9" s="95"/>
      <c r="F9" s="96"/>
      <c r="G9" s="97"/>
    </row>
    <row r="10" ht="18" customHeight="1" spans="1:7">
      <c r="A10" s="78"/>
      <c r="B10" s="79"/>
      <c r="C10" s="80"/>
      <c r="D10" s="79"/>
      <c r="E10" s="95"/>
      <c r="F10" s="96"/>
      <c r="G10" s="97"/>
    </row>
    <row r="11" ht="18" customHeight="1" spans="1:7">
      <c r="A11" s="78"/>
      <c r="B11" s="79"/>
      <c r="C11" s="80"/>
      <c r="D11" s="79"/>
      <c r="E11" s="95"/>
      <c r="F11" s="96"/>
      <c r="G11" s="97"/>
    </row>
    <row r="12" ht="18" customHeight="1" spans="1:7">
      <c r="A12" s="78"/>
      <c r="B12" s="79"/>
      <c r="C12" s="80"/>
      <c r="D12" s="79"/>
      <c r="E12" s="95"/>
      <c r="F12" s="96"/>
      <c r="G12" s="97"/>
    </row>
    <row r="13" ht="18" customHeight="1" spans="1:7">
      <c r="A13" s="78"/>
      <c r="B13" s="79"/>
      <c r="C13" s="80"/>
      <c r="D13" s="79"/>
      <c r="E13" s="95"/>
      <c r="F13" s="96"/>
      <c r="G13" s="97"/>
    </row>
    <row r="14" ht="18" customHeight="1" spans="1:7">
      <c r="A14" s="78"/>
      <c r="B14" s="79"/>
      <c r="C14" s="80"/>
      <c r="D14" s="79"/>
      <c r="E14" s="95"/>
      <c r="F14" s="96"/>
      <c r="G14" s="97"/>
    </row>
    <row r="15" ht="18" customHeight="1" spans="1:7">
      <c r="A15" s="78"/>
      <c r="B15" s="79"/>
      <c r="C15" s="80"/>
      <c r="D15" s="79"/>
      <c r="E15" s="95"/>
      <c r="F15" s="96"/>
      <c r="G15" s="97"/>
    </row>
    <row r="16" ht="18" customHeight="1" spans="1:7">
      <c r="A16" s="78"/>
      <c r="B16" s="79"/>
      <c r="C16" s="80"/>
      <c r="D16" s="79"/>
      <c r="E16" s="95"/>
      <c r="F16" s="96"/>
      <c r="G16" s="97"/>
    </row>
    <row r="17" ht="18" customHeight="1" spans="1:7">
      <c r="A17" s="78"/>
      <c r="B17" s="79"/>
      <c r="C17" s="80"/>
      <c r="D17" s="79"/>
      <c r="E17" s="95"/>
      <c r="F17" s="96"/>
      <c r="G17" s="97"/>
    </row>
    <row r="18" ht="18" customHeight="1" spans="1:7">
      <c r="A18" s="78"/>
      <c r="B18" s="79"/>
      <c r="C18" s="80"/>
      <c r="D18" s="79"/>
      <c r="E18" s="95"/>
      <c r="F18" s="96"/>
      <c r="G18" s="97"/>
    </row>
    <row r="19" ht="18" customHeight="1" spans="1:7">
      <c r="A19" s="78"/>
      <c r="B19" s="79"/>
      <c r="C19" s="80"/>
      <c r="D19" s="79"/>
      <c r="E19" s="95"/>
      <c r="F19" s="96"/>
      <c r="G19" s="97"/>
    </row>
    <row r="20" ht="18" customHeight="1" spans="1:7">
      <c r="A20" s="78"/>
      <c r="B20" s="79"/>
      <c r="C20" s="80"/>
      <c r="D20" s="79"/>
      <c r="E20" s="95"/>
      <c r="F20" s="96"/>
      <c r="G20" s="97"/>
    </row>
    <row r="21" ht="18" customHeight="1" spans="1:7">
      <c r="A21" s="78"/>
      <c r="B21" s="79"/>
      <c r="C21" s="80"/>
      <c r="D21" s="79"/>
      <c r="E21" s="95"/>
      <c r="F21" s="96"/>
      <c r="G21" s="97"/>
    </row>
    <row r="22" ht="18" customHeight="1" spans="1:7">
      <c r="A22" s="78"/>
      <c r="B22" s="79"/>
      <c r="C22" s="80"/>
      <c r="D22" s="79"/>
      <c r="E22" s="95"/>
      <c r="F22" s="96"/>
      <c r="G22" s="97"/>
    </row>
    <row r="23" ht="18" customHeight="1" spans="1:7">
      <c r="A23" s="78"/>
      <c r="B23" s="79"/>
      <c r="C23" s="80"/>
      <c r="D23" s="79"/>
      <c r="E23" s="95"/>
      <c r="F23" s="96"/>
      <c r="G23" s="97"/>
    </row>
    <row r="24" ht="18" customHeight="1" spans="1:7">
      <c r="A24" s="78"/>
      <c r="B24" s="79"/>
      <c r="C24" s="80"/>
      <c r="D24" s="79"/>
      <c r="E24" s="95"/>
      <c r="F24" s="96"/>
      <c r="G24" s="97"/>
    </row>
    <row r="25" ht="18" customHeight="1" spans="1:7">
      <c r="A25" s="78"/>
      <c r="B25" s="79"/>
      <c r="C25" s="80"/>
      <c r="D25" s="79"/>
      <c r="E25" s="95"/>
      <c r="F25" s="96"/>
      <c r="G25" s="97"/>
    </row>
    <row r="26" ht="18" customHeight="1" spans="1:7">
      <c r="A26" s="78"/>
      <c r="B26" s="79"/>
      <c r="C26" s="80"/>
      <c r="D26" s="79"/>
      <c r="E26" s="95"/>
      <c r="F26" s="96"/>
      <c r="G26" s="97"/>
    </row>
    <row r="27" ht="18" customHeight="1" spans="1:7">
      <c r="A27" s="78"/>
      <c r="B27" s="79"/>
      <c r="C27" s="80"/>
      <c r="D27" s="79"/>
      <c r="E27" s="95"/>
      <c r="F27" s="96"/>
      <c r="G27" s="97"/>
    </row>
    <row r="28" ht="18" customHeight="1" spans="1:7">
      <c r="A28" s="85"/>
      <c r="B28" s="86"/>
      <c r="C28" s="87"/>
      <c r="D28" s="86"/>
      <c r="E28" s="98"/>
      <c r="F28" s="99"/>
      <c r="G28" s="100"/>
    </row>
    <row r="29" spans="1:1">
      <c r="A29" s="91" t="s">
        <v>515</v>
      </c>
    </row>
  </sheetData>
  <mergeCells count="1">
    <mergeCell ref="A2:G2"/>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K14" sqref="K14"/>
    </sheetView>
  </sheetViews>
  <sheetFormatPr defaultColWidth="9" defaultRowHeight="13.5" outlineLevelCol="7"/>
  <cols>
    <col min="1" max="1" width="5.25" customWidth="1"/>
    <col min="2" max="2" width="42.5" customWidth="1"/>
    <col min="3" max="3" width="13.375" customWidth="1"/>
    <col min="5" max="5" width="9.875" customWidth="1"/>
    <col min="6" max="6" width="12" customWidth="1"/>
    <col min="7" max="7" width="11.875" customWidth="1"/>
    <col min="8" max="8" width="10.75" customWidth="1"/>
  </cols>
  <sheetData>
    <row r="1" spans="1:1">
      <c r="A1" t="s">
        <v>525</v>
      </c>
    </row>
    <row r="2" ht="27.75" customHeight="1" spans="1:8">
      <c r="A2" s="51" t="s">
        <v>526</v>
      </c>
      <c r="B2" s="51"/>
      <c r="C2" s="51"/>
      <c r="D2" s="51"/>
      <c r="E2" s="51"/>
      <c r="F2" s="51"/>
      <c r="G2" s="51"/>
      <c r="H2" s="51"/>
    </row>
    <row r="3" ht="19.5" customHeight="1" spans="7:8">
      <c r="G3" s="69" t="s">
        <v>52</v>
      </c>
      <c r="H3" s="69"/>
    </row>
    <row r="4" ht="31.5" customHeight="1" spans="1:8">
      <c r="A4" s="52" t="s">
        <v>518</v>
      </c>
      <c r="B4" s="53" t="s">
        <v>519</v>
      </c>
      <c r="C4" s="53" t="s">
        <v>521</v>
      </c>
      <c r="D4" s="53" t="s">
        <v>522</v>
      </c>
      <c r="E4" s="53" t="s">
        <v>523</v>
      </c>
      <c r="F4" s="70" t="s">
        <v>524</v>
      </c>
      <c r="G4" s="70" t="s">
        <v>527</v>
      </c>
      <c r="H4" s="71" t="s">
        <v>528</v>
      </c>
    </row>
    <row r="5" ht="27.75" customHeight="1" spans="1:8">
      <c r="A5" s="72"/>
      <c r="B5" s="73" t="s">
        <v>366</v>
      </c>
      <c r="C5" s="74"/>
      <c r="D5" s="74"/>
      <c r="E5" s="75">
        <f>SUM(E6:E33)</f>
        <v>0</v>
      </c>
      <c r="F5" s="76"/>
      <c r="G5" s="75">
        <f>SUM(G6:G33)</f>
        <v>0</v>
      </c>
      <c r="H5" s="77"/>
    </row>
    <row r="6" ht="18" customHeight="1" spans="1:8">
      <c r="A6" s="78"/>
      <c r="B6" s="79"/>
      <c r="C6" s="80"/>
      <c r="D6" s="79"/>
      <c r="E6" s="81"/>
      <c r="F6" s="82"/>
      <c r="G6" s="81"/>
      <c r="H6" s="83"/>
    </row>
    <row r="7" ht="18" customHeight="1" spans="1:8">
      <c r="A7" s="78"/>
      <c r="B7" s="79"/>
      <c r="C7" s="80"/>
      <c r="D7" s="79"/>
      <c r="E7" s="81"/>
      <c r="F7" s="82"/>
      <c r="G7" s="81"/>
      <c r="H7" s="83"/>
    </row>
    <row r="8" ht="18" customHeight="1" spans="1:8">
      <c r="A8" s="78"/>
      <c r="B8" s="79"/>
      <c r="C8" s="80"/>
      <c r="D8" s="79"/>
      <c r="E8" s="81"/>
      <c r="F8" s="82"/>
      <c r="G8" s="81"/>
      <c r="H8" s="83"/>
    </row>
    <row r="9" ht="18" customHeight="1" spans="1:8">
      <c r="A9" s="78"/>
      <c r="B9" s="79"/>
      <c r="C9" s="80"/>
      <c r="D9" s="79"/>
      <c r="E9" s="81"/>
      <c r="F9" s="82"/>
      <c r="G9" s="81"/>
      <c r="H9" s="83"/>
    </row>
    <row r="10" ht="18" customHeight="1" spans="1:8">
      <c r="A10" s="78"/>
      <c r="B10" s="79"/>
      <c r="C10" s="80"/>
      <c r="D10" s="79"/>
      <c r="E10" s="81"/>
      <c r="F10" s="82"/>
      <c r="G10" s="81"/>
      <c r="H10" s="83"/>
    </row>
    <row r="11" ht="18" customHeight="1" spans="1:8">
      <c r="A11" s="78"/>
      <c r="B11" s="79"/>
      <c r="C11" s="80"/>
      <c r="D11" s="79"/>
      <c r="E11" s="81"/>
      <c r="F11" s="82"/>
      <c r="G11" s="81"/>
      <c r="H11" s="83"/>
    </row>
    <row r="12" ht="18" customHeight="1" spans="1:8">
      <c r="A12" s="78"/>
      <c r="B12" s="79"/>
      <c r="C12" s="80"/>
      <c r="D12" s="79"/>
      <c r="E12" s="81"/>
      <c r="F12" s="82"/>
      <c r="G12" s="81"/>
      <c r="H12" s="83"/>
    </row>
    <row r="13" ht="18" customHeight="1" spans="1:8">
      <c r="A13" s="78"/>
      <c r="B13" s="79"/>
      <c r="C13" s="80"/>
      <c r="D13" s="79"/>
      <c r="E13" s="81"/>
      <c r="F13" s="82"/>
      <c r="G13" s="81"/>
      <c r="H13" s="83"/>
    </row>
    <row r="14" ht="18" customHeight="1" spans="1:8">
      <c r="A14" s="78"/>
      <c r="B14" s="79"/>
      <c r="C14" s="80"/>
      <c r="D14" s="79"/>
      <c r="E14" s="81"/>
      <c r="F14" s="82"/>
      <c r="G14" s="81"/>
      <c r="H14" s="83"/>
    </row>
    <row r="15" ht="18" customHeight="1" spans="1:8">
      <c r="A15" s="78"/>
      <c r="B15" s="79"/>
      <c r="C15" s="80"/>
      <c r="D15" s="79"/>
      <c r="E15" s="81"/>
      <c r="F15" s="82"/>
      <c r="G15" s="81"/>
      <c r="H15" s="83"/>
    </row>
    <row r="16" ht="18" customHeight="1" spans="1:8">
      <c r="A16" s="78"/>
      <c r="B16" s="79"/>
      <c r="C16" s="80"/>
      <c r="D16" s="79"/>
      <c r="E16" s="81"/>
      <c r="F16" s="82"/>
      <c r="G16" s="81"/>
      <c r="H16" s="83"/>
    </row>
    <row r="17" ht="18" customHeight="1" spans="1:8">
      <c r="A17" s="78"/>
      <c r="B17" s="79"/>
      <c r="C17" s="80"/>
      <c r="D17" s="79"/>
      <c r="E17" s="84"/>
      <c r="F17" s="82"/>
      <c r="G17" s="84"/>
      <c r="H17" s="83"/>
    </row>
    <row r="18" ht="18" customHeight="1" spans="1:8">
      <c r="A18" s="78"/>
      <c r="B18" s="79"/>
      <c r="C18" s="80"/>
      <c r="D18" s="79"/>
      <c r="E18" s="84"/>
      <c r="F18" s="82"/>
      <c r="G18" s="84"/>
      <c r="H18" s="83"/>
    </row>
    <row r="19" ht="18" customHeight="1" spans="1:8">
      <c r="A19" s="78"/>
      <c r="B19" s="79"/>
      <c r="C19" s="80"/>
      <c r="D19" s="79"/>
      <c r="E19" s="84"/>
      <c r="F19" s="82"/>
      <c r="G19" s="84"/>
      <c r="H19" s="83"/>
    </row>
    <row r="20" ht="18" customHeight="1" spans="1:8">
      <c r="A20" s="78"/>
      <c r="B20" s="79"/>
      <c r="C20" s="80"/>
      <c r="D20" s="79"/>
      <c r="E20" s="84"/>
      <c r="F20" s="82"/>
      <c r="G20" s="84"/>
      <c r="H20" s="83"/>
    </row>
    <row r="21" ht="18" customHeight="1" spans="1:8">
      <c r="A21" s="78"/>
      <c r="B21" s="79"/>
      <c r="C21" s="80"/>
      <c r="D21" s="79"/>
      <c r="E21" s="84"/>
      <c r="F21" s="82"/>
      <c r="G21" s="84"/>
      <c r="H21" s="83"/>
    </row>
    <row r="22" ht="18" customHeight="1" spans="1:8">
      <c r="A22" s="78"/>
      <c r="B22" s="79"/>
      <c r="C22" s="80"/>
      <c r="D22" s="79"/>
      <c r="E22" s="84"/>
      <c r="F22" s="82"/>
      <c r="G22" s="84"/>
      <c r="H22" s="83"/>
    </row>
    <row r="23" ht="18" customHeight="1" spans="1:8">
      <c r="A23" s="78"/>
      <c r="B23" s="79"/>
      <c r="C23" s="80"/>
      <c r="D23" s="79"/>
      <c r="E23" s="84"/>
      <c r="F23" s="82"/>
      <c r="G23" s="84"/>
      <c r="H23" s="83"/>
    </row>
    <row r="24" ht="18" customHeight="1" spans="1:8">
      <c r="A24" s="85"/>
      <c r="B24" s="86"/>
      <c r="C24" s="87"/>
      <c r="D24" s="86"/>
      <c r="E24" s="88"/>
      <c r="F24" s="89"/>
      <c r="G24" s="88"/>
      <c r="H24" s="90"/>
    </row>
    <row r="25" spans="1:1">
      <c r="A25" s="91" t="s">
        <v>515</v>
      </c>
    </row>
  </sheetData>
  <mergeCells count="2">
    <mergeCell ref="A2:H2"/>
    <mergeCell ref="G3:H3"/>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8" workbookViewId="0">
      <selection activeCell="H23" sqref="H23"/>
    </sheetView>
  </sheetViews>
  <sheetFormatPr defaultColWidth="9" defaultRowHeight="13.5" outlineLevelCol="1"/>
  <cols>
    <col min="1" max="1" width="70.625" customWidth="1"/>
    <col min="2" max="2" width="15.5" customWidth="1"/>
  </cols>
  <sheetData>
    <row r="1" spans="1:1">
      <c r="A1" t="s">
        <v>529</v>
      </c>
    </row>
    <row r="2" ht="29.25" customHeight="1" spans="1:2">
      <c r="A2" s="51" t="s">
        <v>530</v>
      </c>
      <c r="B2" s="51"/>
    </row>
    <row r="3" ht="14.25" spans="2:2">
      <c r="B3" s="63" t="s">
        <v>509</v>
      </c>
    </row>
    <row r="4" ht="25.5" customHeight="1" spans="1:2">
      <c r="A4" s="52" t="s">
        <v>53</v>
      </c>
      <c r="B4" s="54" t="s">
        <v>531</v>
      </c>
    </row>
    <row r="5" ht="27" customHeight="1" spans="1:2">
      <c r="A5" s="64" t="s">
        <v>532</v>
      </c>
      <c r="B5" s="65"/>
    </row>
    <row r="6" ht="27" customHeight="1" spans="1:2">
      <c r="A6" s="64" t="s">
        <v>533</v>
      </c>
      <c r="B6" s="65"/>
    </row>
    <row r="7" ht="27" customHeight="1" spans="1:2">
      <c r="A7" s="64" t="s">
        <v>534</v>
      </c>
      <c r="B7" s="65"/>
    </row>
    <row r="8" ht="27" customHeight="1" spans="1:2">
      <c r="A8" s="64" t="s">
        <v>535</v>
      </c>
      <c r="B8" s="65"/>
    </row>
    <row r="9" ht="27" customHeight="1" spans="1:2">
      <c r="A9" s="64" t="s">
        <v>533</v>
      </c>
      <c r="B9" s="65"/>
    </row>
    <row r="10" ht="27" customHeight="1" spans="1:2">
      <c r="A10" s="64" t="s">
        <v>534</v>
      </c>
      <c r="B10" s="65"/>
    </row>
    <row r="11" ht="27" customHeight="1" spans="1:2">
      <c r="A11" s="64" t="s">
        <v>536</v>
      </c>
      <c r="B11" s="65"/>
    </row>
    <row r="12" ht="27" customHeight="1" spans="1:2">
      <c r="A12" s="64" t="s">
        <v>537</v>
      </c>
      <c r="B12" s="65"/>
    </row>
    <row r="13" ht="27" customHeight="1" spans="1:2">
      <c r="A13" s="66" t="s">
        <v>538</v>
      </c>
      <c r="B13" s="65"/>
    </row>
    <row r="14" ht="27" customHeight="1" spans="1:2">
      <c r="A14" s="64" t="s">
        <v>539</v>
      </c>
      <c r="B14" s="65"/>
    </row>
    <row r="15" ht="27" customHeight="1" spans="1:2">
      <c r="A15" s="64" t="s">
        <v>540</v>
      </c>
      <c r="B15" s="65"/>
    </row>
    <row r="16" ht="27" customHeight="1" spans="1:2">
      <c r="A16" s="64" t="s">
        <v>541</v>
      </c>
      <c r="B16" s="65"/>
    </row>
    <row r="17" ht="27" customHeight="1" spans="1:2">
      <c r="A17" s="64" t="s">
        <v>542</v>
      </c>
      <c r="B17" s="65"/>
    </row>
    <row r="18" ht="27" customHeight="1" spans="1:2">
      <c r="A18" s="64" t="s">
        <v>543</v>
      </c>
      <c r="B18" s="65"/>
    </row>
    <row r="19" ht="27" customHeight="1" spans="1:2">
      <c r="A19" s="64" t="s">
        <v>544</v>
      </c>
      <c r="B19" s="65"/>
    </row>
    <row r="20" ht="27" customHeight="1" spans="1:2">
      <c r="A20" s="64" t="s">
        <v>545</v>
      </c>
      <c r="B20" s="65"/>
    </row>
    <row r="21" ht="27" customHeight="1" spans="1:2">
      <c r="A21" s="64" t="s">
        <v>546</v>
      </c>
      <c r="B21" s="65"/>
    </row>
    <row r="22" ht="27" customHeight="1" spans="1:2">
      <c r="A22" s="64" t="s">
        <v>547</v>
      </c>
      <c r="B22" s="65"/>
    </row>
    <row r="23" ht="27" customHeight="1" spans="1:2">
      <c r="A23" s="64" t="s">
        <v>548</v>
      </c>
      <c r="B23" s="65"/>
    </row>
    <row r="24" ht="27" customHeight="1" spans="1:2">
      <c r="A24" s="64" t="s">
        <v>533</v>
      </c>
      <c r="B24" s="65"/>
    </row>
    <row r="25" ht="27" customHeight="1" spans="1:2">
      <c r="A25" s="64" t="s">
        <v>534</v>
      </c>
      <c r="B25" s="65"/>
    </row>
    <row r="26" ht="27" customHeight="1" spans="1:2">
      <c r="A26" s="64" t="s">
        <v>549</v>
      </c>
      <c r="B26" s="65"/>
    </row>
    <row r="27" ht="27" customHeight="1" spans="1:2">
      <c r="A27" s="64" t="s">
        <v>533</v>
      </c>
      <c r="B27" s="65"/>
    </row>
    <row r="28" ht="27" customHeight="1" spans="1:2">
      <c r="A28" s="67" t="s">
        <v>534</v>
      </c>
      <c r="B28" s="68"/>
    </row>
    <row r="29" spans="1:1">
      <c r="A29" t="s">
        <v>515</v>
      </c>
    </row>
  </sheetData>
  <mergeCells count="1">
    <mergeCell ref="A2:B2"/>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B14" sqref="B14"/>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550</v>
      </c>
    </row>
    <row r="2" ht="33" customHeight="1" spans="1:6">
      <c r="A2" s="51" t="s">
        <v>551</v>
      </c>
      <c r="B2" s="51"/>
      <c r="C2" s="51"/>
      <c r="D2" s="51"/>
      <c r="E2" s="51"/>
      <c r="F2" s="51"/>
    </row>
    <row r="3" ht="14.25"/>
    <row r="4" ht="22.5" customHeight="1" spans="1:6">
      <c r="A4" s="52" t="s">
        <v>552</v>
      </c>
      <c r="B4" s="53" t="s">
        <v>553</v>
      </c>
      <c r="C4" s="53" t="s">
        <v>554</v>
      </c>
      <c r="D4" s="53" t="s">
        <v>555</v>
      </c>
      <c r="E4" s="53"/>
      <c r="F4" s="54"/>
    </row>
    <row r="5" ht="22.5" customHeight="1" spans="1:6">
      <c r="A5" s="55"/>
      <c r="B5" s="56"/>
      <c r="C5" s="56"/>
      <c r="D5" s="56" t="s">
        <v>556</v>
      </c>
      <c r="E5" s="56" t="s">
        <v>557</v>
      </c>
      <c r="F5" s="57" t="s">
        <v>558</v>
      </c>
    </row>
    <row r="6" ht="31.5" customHeight="1" spans="1:6">
      <c r="A6" s="58"/>
      <c r="B6" s="59"/>
      <c r="C6" s="60"/>
      <c r="D6" s="61"/>
      <c r="E6" s="61"/>
      <c r="F6" s="62"/>
    </row>
    <row r="7" spans="1:1">
      <c r="A7" t="s">
        <v>515</v>
      </c>
    </row>
  </sheetData>
  <mergeCells count="5">
    <mergeCell ref="A2:F2"/>
    <mergeCell ref="D4:F4"/>
    <mergeCell ref="A4:A5"/>
    <mergeCell ref="B4:B5"/>
    <mergeCell ref="C4:C5"/>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A34" sqref="A34"/>
    </sheetView>
  </sheetViews>
  <sheetFormatPr defaultColWidth="9" defaultRowHeight="13.5"/>
  <cols>
    <col min="1" max="1" width="59.25" customWidth="1"/>
    <col min="2" max="2" width="15.875" customWidth="1"/>
    <col min="3" max="3" width="11.125" customWidth="1"/>
    <col min="4" max="4" width="12.625" customWidth="1"/>
    <col min="6" max="6" width="19.375" customWidth="1"/>
  </cols>
  <sheetData>
    <row r="1" ht="15.75" customHeight="1" spans="1:1">
      <c r="A1" t="s">
        <v>559</v>
      </c>
    </row>
    <row r="2" ht="24.75" customHeight="1" spans="1:4">
      <c r="A2" s="29" t="s">
        <v>560</v>
      </c>
      <c r="B2" s="29"/>
      <c r="C2" s="29"/>
      <c r="D2" s="29"/>
    </row>
    <row r="3" ht="18.75" customHeight="1" spans="1:4">
      <c r="A3" s="30"/>
      <c r="B3" s="30"/>
      <c r="C3" s="28"/>
      <c r="D3" s="30" t="s">
        <v>52</v>
      </c>
    </row>
    <row r="4" s="28" customFormat="1" ht="42" customHeight="1" spans="1:4">
      <c r="A4" s="31" t="s">
        <v>519</v>
      </c>
      <c r="B4" s="32" t="s">
        <v>116</v>
      </c>
      <c r="C4" s="32" t="s">
        <v>120</v>
      </c>
      <c r="D4" s="33" t="s">
        <v>561</v>
      </c>
    </row>
    <row r="5" ht="23.25" customHeight="1" spans="1:4">
      <c r="A5" s="34" t="s">
        <v>127</v>
      </c>
      <c r="B5" s="35"/>
      <c r="C5" s="35"/>
      <c r="D5" s="36"/>
    </row>
    <row r="6" ht="23.1" customHeight="1" spans="1:10">
      <c r="A6" s="34" t="s">
        <v>562</v>
      </c>
      <c r="B6" s="37"/>
      <c r="C6" s="37"/>
      <c r="D6" s="38"/>
      <c r="F6" s="39"/>
      <c r="G6" s="39"/>
      <c r="H6" s="39"/>
      <c r="I6" s="39"/>
      <c r="J6" s="39"/>
    </row>
    <row r="7" ht="23.1" customHeight="1" spans="1:10">
      <c r="A7" s="40" t="s">
        <v>563</v>
      </c>
      <c r="B7" s="37"/>
      <c r="C7" s="37"/>
      <c r="D7" s="38"/>
      <c r="F7" s="39"/>
      <c r="G7" s="39"/>
      <c r="H7" s="39"/>
      <c r="I7" s="39"/>
      <c r="J7" s="39"/>
    </row>
    <row r="8" ht="23.1" customHeight="1" spans="1:10">
      <c r="A8" s="41" t="s">
        <v>564</v>
      </c>
      <c r="B8" s="37"/>
      <c r="C8" s="37"/>
      <c r="D8" s="38"/>
      <c r="F8" s="39"/>
      <c r="G8" s="39"/>
      <c r="H8" s="39"/>
      <c r="I8" s="39"/>
      <c r="J8" s="39"/>
    </row>
    <row r="9" ht="23.1" customHeight="1" spans="1:10">
      <c r="A9" s="41" t="s">
        <v>565</v>
      </c>
      <c r="B9" s="37"/>
      <c r="C9" s="37"/>
      <c r="D9" s="38"/>
      <c r="F9" s="39"/>
      <c r="G9" s="39"/>
      <c r="H9" s="42"/>
      <c r="I9" s="39"/>
      <c r="J9" s="39"/>
    </row>
    <row r="10" ht="23.1" customHeight="1" spans="1:10">
      <c r="A10" s="41" t="s">
        <v>566</v>
      </c>
      <c r="B10" s="37"/>
      <c r="C10" s="37"/>
      <c r="D10" s="38"/>
      <c r="F10" s="39"/>
      <c r="G10" s="39"/>
      <c r="H10" s="39"/>
      <c r="I10" s="39"/>
      <c r="J10" s="39"/>
    </row>
    <row r="11" ht="23.1" customHeight="1" spans="1:10">
      <c r="A11" s="41" t="s">
        <v>567</v>
      </c>
      <c r="B11" s="37"/>
      <c r="C11" s="37"/>
      <c r="D11" s="38"/>
      <c r="F11" s="39"/>
      <c r="G11" s="39"/>
      <c r="H11" s="42"/>
      <c r="I11" s="39"/>
      <c r="J11" s="39"/>
    </row>
    <row r="12" ht="23.1" customHeight="1" spans="1:10">
      <c r="A12" s="41" t="s">
        <v>568</v>
      </c>
      <c r="B12" s="37"/>
      <c r="C12" s="37"/>
      <c r="D12" s="38"/>
      <c r="F12" s="39"/>
      <c r="G12" s="39"/>
      <c r="H12" s="42"/>
      <c r="I12" s="39"/>
      <c r="J12" s="39"/>
    </row>
    <row r="13" ht="23.1" customHeight="1" spans="1:10">
      <c r="A13" s="41" t="s">
        <v>569</v>
      </c>
      <c r="B13" s="37"/>
      <c r="C13" s="37"/>
      <c r="D13" s="38"/>
      <c r="F13" s="39"/>
      <c r="G13" s="39"/>
      <c r="H13" s="42"/>
      <c r="I13" s="39"/>
      <c r="J13" s="39"/>
    </row>
    <row r="14" ht="23.1" customHeight="1" spans="1:10">
      <c r="A14" s="41" t="s">
        <v>570</v>
      </c>
      <c r="B14" s="37"/>
      <c r="C14" s="37"/>
      <c r="D14" s="38"/>
      <c r="F14" s="39"/>
      <c r="G14" s="39"/>
      <c r="H14" s="42"/>
      <c r="I14" s="39"/>
      <c r="J14" s="39"/>
    </row>
    <row r="15" ht="23.1" customHeight="1" spans="1:10">
      <c r="A15" s="34" t="s">
        <v>571</v>
      </c>
      <c r="B15" s="37"/>
      <c r="C15" s="37"/>
      <c r="D15" s="38"/>
      <c r="F15" s="39"/>
      <c r="G15" s="39"/>
      <c r="H15" s="42"/>
      <c r="I15" s="39"/>
      <c r="J15" s="39"/>
    </row>
    <row r="16" ht="23.1" customHeight="1" spans="1:10">
      <c r="A16" s="40" t="s">
        <v>572</v>
      </c>
      <c r="B16" s="37"/>
      <c r="C16" s="37"/>
      <c r="D16" s="38"/>
      <c r="F16" s="39"/>
      <c r="G16" s="39"/>
      <c r="H16" s="42"/>
      <c r="I16" s="39"/>
      <c r="J16" s="39"/>
    </row>
    <row r="17" ht="23.1" customHeight="1" spans="1:10">
      <c r="A17" s="41" t="s">
        <v>573</v>
      </c>
      <c r="B17" s="37"/>
      <c r="C17" s="37"/>
      <c r="D17" s="38"/>
      <c r="F17" s="39"/>
      <c r="G17" s="39"/>
      <c r="H17" s="42"/>
      <c r="I17" s="39"/>
      <c r="J17" s="39"/>
    </row>
    <row r="18" ht="23.1" customHeight="1" spans="1:4">
      <c r="A18" s="43" t="s">
        <v>193</v>
      </c>
      <c r="B18" s="37"/>
      <c r="C18" s="37"/>
      <c r="D18" s="38"/>
    </row>
    <row r="19" ht="23.1" customHeight="1" spans="1:4">
      <c r="A19" s="44" t="s">
        <v>574</v>
      </c>
      <c r="B19" s="37"/>
      <c r="C19" s="37"/>
      <c r="D19" s="38"/>
    </row>
    <row r="20" ht="23.1" customHeight="1" spans="1:4">
      <c r="A20" s="41" t="s">
        <v>575</v>
      </c>
      <c r="B20" s="37"/>
      <c r="C20" s="37"/>
      <c r="D20" s="38"/>
    </row>
    <row r="21" ht="23.1" customHeight="1" spans="1:4">
      <c r="A21" s="45" t="s">
        <v>203</v>
      </c>
      <c r="B21" s="37"/>
      <c r="C21" s="37"/>
      <c r="D21" s="38"/>
    </row>
    <row r="22" ht="23.1" customHeight="1" spans="1:4">
      <c r="A22" s="41" t="s">
        <v>576</v>
      </c>
      <c r="B22" s="37"/>
      <c r="C22" s="37"/>
      <c r="D22" s="38"/>
    </row>
    <row r="23" ht="23.1" customHeight="1" spans="1:4">
      <c r="A23" s="41" t="s">
        <v>577</v>
      </c>
      <c r="B23" s="37"/>
      <c r="C23" s="37"/>
      <c r="D23" s="38"/>
    </row>
    <row r="24" ht="23.1" customHeight="1" spans="1:4">
      <c r="A24" s="45" t="s">
        <v>207</v>
      </c>
      <c r="B24" s="37"/>
      <c r="C24" s="37"/>
      <c r="D24" s="38"/>
    </row>
    <row r="25" ht="23.1" customHeight="1" spans="1:4">
      <c r="A25" s="41" t="s">
        <v>578</v>
      </c>
      <c r="B25" s="37"/>
      <c r="C25" s="37"/>
      <c r="D25" s="38"/>
    </row>
    <row r="26" ht="23.1" customHeight="1" spans="1:4">
      <c r="A26" s="41" t="s">
        <v>579</v>
      </c>
      <c r="B26" s="37"/>
      <c r="C26" s="37"/>
      <c r="D26" s="38"/>
    </row>
    <row r="27" ht="23.1" customHeight="1" spans="1:4">
      <c r="A27" s="45" t="s">
        <v>219</v>
      </c>
      <c r="B27" s="37"/>
      <c r="C27" s="37"/>
      <c r="D27" s="38"/>
    </row>
    <row r="28" ht="23.1" customHeight="1" spans="1:4">
      <c r="A28" s="41" t="s">
        <v>580</v>
      </c>
      <c r="B28" s="37"/>
      <c r="C28" s="37"/>
      <c r="D28" s="38"/>
    </row>
    <row r="29" ht="23.1" customHeight="1" spans="1:4">
      <c r="A29" s="46" t="s">
        <v>581</v>
      </c>
      <c r="B29" s="47"/>
      <c r="C29" s="48"/>
      <c r="D29" s="49"/>
    </row>
    <row r="30" ht="23.1" customHeight="1" spans="1:1">
      <c r="A30" s="50" t="s">
        <v>582</v>
      </c>
    </row>
    <row r="31" spans="1:1">
      <c r="A31" t="s">
        <v>583</v>
      </c>
    </row>
  </sheetData>
  <mergeCells count="1">
    <mergeCell ref="A2:D2"/>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P14" sqref="P14"/>
    </sheetView>
  </sheetViews>
  <sheetFormatPr defaultColWidth="9" defaultRowHeight="13.5"/>
  <cols>
    <col min="1" max="1" width="24.875" style="1" customWidth="1"/>
    <col min="2" max="2" width="9" style="1"/>
    <col min="3" max="3" width="13.375" style="1" customWidth="1"/>
    <col min="4" max="4" width="15.5" style="1" customWidth="1"/>
    <col min="5" max="5" width="11.875" style="1" customWidth="1"/>
    <col min="6" max="6" width="11.25" style="1" customWidth="1"/>
    <col min="7" max="7" width="14" style="1" customWidth="1"/>
    <col min="8" max="8" width="9" style="1"/>
    <col min="9" max="9" width="11" style="1" customWidth="1"/>
    <col min="10" max="10" width="13.25" style="1" customWidth="1"/>
    <col min="11" max="11" width="9" style="1"/>
    <col min="12" max="12" width="3.375" style="1" customWidth="1"/>
    <col min="13" max="16384" width="9" style="1"/>
  </cols>
  <sheetData>
    <row r="1" ht="29.25" spans="1:12">
      <c r="A1" s="2" t="s">
        <v>584</v>
      </c>
      <c r="B1" s="2"/>
      <c r="C1" s="2"/>
      <c r="D1" s="2"/>
      <c r="E1" s="2"/>
      <c r="F1" s="2"/>
      <c r="G1" s="2"/>
      <c r="H1" s="2"/>
      <c r="I1" s="2"/>
      <c r="J1" s="2"/>
      <c r="K1" s="2"/>
      <c r="L1" s="2"/>
    </row>
    <row r="2" ht="23.25" customHeight="1" spans="1:12">
      <c r="A2" s="3" t="s">
        <v>585</v>
      </c>
      <c r="B2" s="4" t="s">
        <v>586</v>
      </c>
      <c r="C2" s="4"/>
      <c r="D2" s="3" t="s">
        <v>587</v>
      </c>
      <c r="E2" s="4" t="s">
        <v>588</v>
      </c>
      <c r="F2" s="4"/>
      <c r="G2" s="3" t="s">
        <v>589</v>
      </c>
      <c r="H2" s="5" t="s">
        <v>590</v>
      </c>
      <c r="I2" s="5"/>
      <c r="J2" s="13" t="s">
        <v>591</v>
      </c>
      <c r="K2" s="14">
        <v>7.6</v>
      </c>
      <c r="L2" s="14"/>
    </row>
    <row r="3" ht="23.25" customHeight="1" spans="1:12">
      <c r="A3" s="3" t="s">
        <v>592</v>
      </c>
      <c r="B3" s="4" t="s">
        <v>593</v>
      </c>
      <c r="C3" s="4"/>
      <c r="D3" s="3" t="s">
        <v>594</v>
      </c>
      <c r="E3" s="4" t="s">
        <v>595</v>
      </c>
      <c r="F3" s="4"/>
      <c r="G3" s="3" t="s">
        <v>596</v>
      </c>
      <c r="H3" s="4" t="s">
        <v>597</v>
      </c>
      <c r="I3" s="4"/>
      <c r="J3" s="3" t="s">
        <v>598</v>
      </c>
      <c r="K3" s="4" t="s">
        <v>599</v>
      </c>
      <c r="L3" s="4"/>
    </row>
    <row r="4" ht="23.25" customHeight="1" spans="1:12">
      <c r="A4" s="6" t="s">
        <v>600</v>
      </c>
      <c r="B4" s="6"/>
      <c r="C4" s="6"/>
      <c r="D4" s="6"/>
      <c r="E4" s="6"/>
      <c r="F4" s="6"/>
      <c r="G4" s="6"/>
      <c r="H4" s="6"/>
      <c r="I4" s="6"/>
      <c r="J4" s="6"/>
      <c r="K4" s="6"/>
      <c r="L4" s="6"/>
    </row>
    <row r="5" ht="23.25" customHeight="1" spans="1:12">
      <c r="A5" s="7" t="s">
        <v>601</v>
      </c>
      <c r="B5" s="7"/>
      <c r="C5" s="7"/>
      <c r="D5" s="7"/>
      <c r="E5" s="7" t="s">
        <v>602</v>
      </c>
      <c r="F5" s="7"/>
      <c r="G5" s="7"/>
      <c r="H5" s="7"/>
      <c r="I5" s="7" t="s">
        <v>603</v>
      </c>
      <c r="J5" s="7"/>
      <c r="K5" s="7"/>
      <c r="L5" s="7"/>
    </row>
    <row r="6" ht="150.95" customHeight="1" spans="1:12">
      <c r="A6" s="8" t="s">
        <v>604</v>
      </c>
      <c r="B6" s="8"/>
      <c r="C6" s="8"/>
      <c r="D6" s="8"/>
      <c r="E6" s="8" t="s">
        <v>604</v>
      </c>
      <c r="F6" s="8"/>
      <c r="G6" s="8"/>
      <c r="H6" s="8"/>
      <c r="I6" s="8" t="s">
        <v>604</v>
      </c>
      <c r="J6" s="8"/>
      <c r="K6" s="8"/>
      <c r="L6" s="8"/>
    </row>
    <row r="7" ht="23.25" customHeight="1" spans="1:12">
      <c r="A7" s="6" t="s">
        <v>605</v>
      </c>
      <c r="B7" s="6"/>
      <c r="C7" s="6"/>
      <c r="D7" s="6"/>
      <c r="E7" s="6"/>
      <c r="F7" s="6"/>
      <c r="G7" s="6"/>
      <c r="H7" s="6"/>
      <c r="I7" s="6"/>
      <c r="J7" s="6"/>
      <c r="K7" s="6"/>
      <c r="L7" s="6"/>
    </row>
    <row r="8" ht="23.25" customHeight="1" spans="1:12">
      <c r="A8" s="7" t="s">
        <v>606</v>
      </c>
      <c r="B8" s="7" t="s">
        <v>607</v>
      </c>
      <c r="C8" s="7" t="s">
        <v>608</v>
      </c>
      <c r="D8" s="7" t="s">
        <v>609</v>
      </c>
      <c r="E8" s="7" t="s">
        <v>610</v>
      </c>
      <c r="F8" s="7" t="s">
        <v>611</v>
      </c>
      <c r="G8" s="7" t="s">
        <v>612</v>
      </c>
      <c r="H8" s="7" t="s">
        <v>613</v>
      </c>
      <c r="I8" s="7" t="s">
        <v>614</v>
      </c>
      <c r="J8" s="15" t="s">
        <v>615</v>
      </c>
      <c r="K8" s="16"/>
      <c r="L8" s="17"/>
    </row>
    <row r="9" ht="30" customHeight="1" spans="1:12">
      <c r="A9" s="4" t="s">
        <v>616</v>
      </c>
      <c r="B9" s="4" t="s">
        <v>617</v>
      </c>
      <c r="C9" s="4" t="s">
        <v>618</v>
      </c>
      <c r="D9" s="9" t="s">
        <v>619</v>
      </c>
      <c r="E9" s="9" t="s">
        <v>620</v>
      </c>
      <c r="F9" s="10" t="s">
        <v>621</v>
      </c>
      <c r="G9" s="10" t="s">
        <v>620</v>
      </c>
      <c r="H9" s="11" t="s">
        <v>622</v>
      </c>
      <c r="I9" s="11" t="s">
        <v>622</v>
      </c>
      <c r="J9" s="18" t="s">
        <v>623</v>
      </c>
      <c r="K9" s="19"/>
      <c r="L9" s="20"/>
    </row>
    <row r="10" ht="30" customHeight="1" spans="1:12">
      <c r="A10" s="4" t="s">
        <v>624</v>
      </c>
      <c r="B10" s="4" t="s">
        <v>617</v>
      </c>
      <c r="C10" s="4" t="s">
        <v>618</v>
      </c>
      <c r="D10" s="9" t="s">
        <v>625</v>
      </c>
      <c r="E10" s="9" t="s">
        <v>626</v>
      </c>
      <c r="F10" s="10" t="s">
        <v>621</v>
      </c>
      <c r="G10" s="10" t="s">
        <v>620</v>
      </c>
      <c r="H10" s="11" t="s">
        <v>627</v>
      </c>
      <c r="I10" s="11" t="s">
        <v>627</v>
      </c>
      <c r="J10" s="18" t="s">
        <v>623</v>
      </c>
      <c r="K10" s="19"/>
      <c r="L10" s="20"/>
    </row>
    <row r="11" ht="30" customHeight="1" spans="1:12">
      <c r="A11" s="4" t="s">
        <v>628</v>
      </c>
      <c r="B11" s="4" t="s">
        <v>617</v>
      </c>
      <c r="C11" s="4" t="s">
        <v>618</v>
      </c>
      <c r="D11" s="9" t="s">
        <v>629</v>
      </c>
      <c r="E11" s="9" t="s">
        <v>630</v>
      </c>
      <c r="F11" s="10" t="s">
        <v>621</v>
      </c>
      <c r="G11" s="10" t="s">
        <v>620</v>
      </c>
      <c r="H11" s="11" t="s">
        <v>627</v>
      </c>
      <c r="I11" s="11" t="s">
        <v>627</v>
      </c>
      <c r="J11" s="18" t="s">
        <v>623</v>
      </c>
      <c r="K11" s="19"/>
      <c r="L11" s="20"/>
    </row>
    <row r="12" ht="30" customHeight="1" spans="1:12">
      <c r="A12" s="4" t="s">
        <v>631</v>
      </c>
      <c r="B12" s="4" t="s">
        <v>617</v>
      </c>
      <c r="C12" s="4" t="s">
        <v>618</v>
      </c>
      <c r="D12" s="9" t="s">
        <v>632</v>
      </c>
      <c r="E12" s="9" t="s">
        <v>633</v>
      </c>
      <c r="F12" s="10" t="s">
        <v>621</v>
      </c>
      <c r="G12" s="10" t="s">
        <v>620</v>
      </c>
      <c r="H12" s="11" t="s">
        <v>627</v>
      </c>
      <c r="I12" s="11" t="s">
        <v>627</v>
      </c>
      <c r="J12" s="18" t="s">
        <v>623</v>
      </c>
      <c r="K12" s="19"/>
      <c r="L12" s="20"/>
    </row>
    <row r="13" ht="30" customHeight="1" spans="1:12">
      <c r="A13" s="21" t="s">
        <v>634</v>
      </c>
      <c r="B13" s="21" t="s">
        <v>617</v>
      </c>
      <c r="C13" s="21" t="s">
        <v>618</v>
      </c>
      <c r="D13" s="22" t="s">
        <v>632</v>
      </c>
      <c r="E13" s="22" t="s">
        <v>619</v>
      </c>
      <c r="F13" s="23" t="s">
        <v>621</v>
      </c>
      <c r="G13" s="23" t="s">
        <v>620</v>
      </c>
      <c r="H13" s="24" t="s">
        <v>635</v>
      </c>
      <c r="I13" s="24" t="s">
        <v>635</v>
      </c>
      <c r="J13" s="25" t="s">
        <v>623</v>
      </c>
      <c r="K13" s="26"/>
      <c r="L13" s="27"/>
    </row>
    <row r="14" ht="30" customHeight="1" spans="1:12">
      <c r="A14" s="4" t="s">
        <v>636</v>
      </c>
      <c r="B14" s="4" t="s">
        <v>617</v>
      </c>
      <c r="C14" s="4" t="s">
        <v>618</v>
      </c>
      <c r="D14" s="9" t="s">
        <v>619</v>
      </c>
      <c r="E14" s="9" t="s">
        <v>637</v>
      </c>
      <c r="F14" s="10" t="s">
        <v>621</v>
      </c>
      <c r="G14" s="10" t="s">
        <v>620</v>
      </c>
      <c r="H14" s="11" t="s">
        <v>635</v>
      </c>
      <c r="I14" s="11" t="s">
        <v>635</v>
      </c>
      <c r="J14" s="18"/>
      <c r="K14" s="19"/>
      <c r="L14" s="20"/>
    </row>
    <row r="15" ht="30" customHeight="1" spans="1:12">
      <c r="A15" s="4" t="s">
        <v>638</v>
      </c>
      <c r="B15" s="4" t="s">
        <v>617</v>
      </c>
      <c r="C15" s="4" t="s">
        <v>618</v>
      </c>
      <c r="D15" s="9" t="s">
        <v>619</v>
      </c>
      <c r="E15" s="9" t="s">
        <v>620</v>
      </c>
      <c r="F15" s="10" t="s">
        <v>621</v>
      </c>
      <c r="G15" s="10" t="s">
        <v>620</v>
      </c>
      <c r="H15" s="11" t="s">
        <v>622</v>
      </c>
      <c r="I15" s="11" t="s">
        <v>622</v>
      </c>
      <c r="J15" s="18"/>
      <c r="K15" s="19"/>
      <c r="L15" s="20"/>
    </row>
  </sheetData>
  <mergeCells count="25">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 ref="J14:L14"/>
    <mergeCell ref="J15:L15"/>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O7" sqref="O7"/>
    </sheetView>
  </sheetViews>
  <sheetFormatPr defaultColWidth="9" defaultRowHeight="13.5"/>
  <cols>
    <col min="1" max="1" width="17.25" style="1" customWidth="1"/>
    <col min="2" max="2" width="9" style="1"/>
    <col min="3" max="3" width="9.125" style="1" customWidth="1"/>
    <col min="4" max="4" width="15.5" style="1" customWidth="1"/>
    <col min="5" max="6" width="9" style="1"/>
    <col min="7" max="7" width="16" style="1" customWidth="1"/>
    <col min="8" max="9" width="9" style="1"/>
    <col min="10" max="10" width="14.125" style="1" customWidth="1"/>
    <col min="11" max="16384" width="9" style="1"/>
  </cols>
  <sheetData>
    <row r="1" ht="29.25" spans="1:12">
      <c r="A1" s="2" t="s">
        <v>639</v>
      </c>
      <c r="B1" s="2"/>
      <c r="C1" s="2"/>
      <c r="D1" s="2"/>
      <c r="E1" s="2"/>
      <c r="F1" s="2"/>
      <c r="G1" s="2"/>
      <c r="H1" s="2"/>
      <c r="I1" s="2"/>
      <c r="J1" s="2"/>
      <c r="K1" s="2"/>
      <c r="L1" s="2"/>
    </row>
    <row r="2" ht="36" customHeight="1" spans="1:12">
      <c r="A2" s="3" t="s">
        <v>585</v>
      </c>
      <c r="B2" s="4" t="s">
        <v>640</v>
      </c>
      <c r="C2" s="4"/>
      <c r="D2" s="3" t="s">
        <v>587</v>
      </c>
      <c r="E2" s="4" t="s">
        <v>641</v>
      </c>
      <c r="F2" s="4"/>
      <c r="G2" s="3" t="s">
        <v>589</v>
      </c>
      <c r="H2" s="5" t="s">
        <v>642</v>
      </c>
      <c r="I2" s="5"/>
      <c r="J2" s="13" t="s">
        <v>591</v>
      </c>
      <c r="K2" s="14">
        <v>9.7</v>
      </c>
      <c r="L2" s="14"/>
    </row>
    <row r="3" ht="36" customHeight="1" spans="1:12">
      <c r="A3" s="3" t="s">
        <v>592</v>
      </c>
      <c r="B3" s="4" t="s">
        <v>640</v>
      </c>
      <c r="C3" s="4"/>
      <c r="D3" s="3" t="s">
        <v>594</v>
      </c>
      <c r="E3" s="4" t="s">
        <v>641</v>
      </c>
      <c r="F3" s="4"/>
      <c r="G3" s="3" t="s">
        <v>596</v>
      </c>
      <c r="H3" s="4" t="s">
        <v>641</v>
      </c>
      <c r="I3" s="4"/>
      <c r="J3" s="3" t="s">
        <v>598</v>
      </c>
      <c r="K3" s="4" t="s">
        <v>641</v>
      </c>
      <c r="L3" s="4"/>
    </row>
    <row r="4" ht="36" customHeight="1" spans="1:12">
      <c r="A4" s="6" t="s">
        <v>600</v>
      </c>
      <c r="B4" s="6"/>
      <c r="C4" s="6"/>
      <c r="D4" s="6"/>
      <c r="E4" s="6"/>
      <c r="F4" s="6"/>
      <c r="G4" s="6"/>
      <c r="H4" s="6"/>
      <c r="I4" s="6"/>
      <c r="J4" s="6"/>
      <c r="K4" s="6"/>
      <c r="L4" s="6"/>
    </row>
    <row r="5" ht="36" customHeight="1" spans="1:12">
      <c r="A5" s="7" t="s">
        <v>601</v>
      </c>
      <c r="B5" s="7"/>
      <c r="C5" s="7"/>
      <c r="D5" s="7"/>
      <c r="E5" s="7" t="s">
        <v>602</v>
      </c>
      <c r="F5" s="7"/>
      <c r="G5" s="7"/>
      <c r="H5" s="7"/>
      <c r="I5" s="7" t="s">
        <v>603</v>
      </c>
      <c r="J5" s="7"/>
      <c r="K5" s="7"/>
      <c r="L5" s="7"/>
    </row>
    <row r="6" ht="36" customHeight="1" spans="1:12">
      <c r="A6" s="8" t="s">
        <v>643</v>
      </c>
      <c r="B6" s="8"/>
      <c r="C6" s="8"/>
      <c r="D6" s="8"/>
      <c r="E6" s="8" t="s">
        <v>644</v>
      </c>
      <c r="F6" s="8"/>
      <c r="G6" s="8"/>
      <c r="H6" s="8"/>
      <c r="I6" s="8" t="s">
        <v>645</v>
      </c>
      <c r="J6" s="8"/>
      <c r="K6" s="8"/>
      <c r="L6" s="8"/>
    </row>
    <row r="7" ht="36" customHeight="1" spans="1:12">
      <c r="A7" s="6" t="s">
        <v>605</v>
      </c>
      <c r="B7" s="6"/>
      <c r="C7" s="6"/>
      <c r="D7" s="6"/>
      <c r="E7" s="6"/>
      <c r="F7" s="6"/>
      <c r="G7" s="6"/>
      <c r="H7" s="6"/>
      <c r="I7" s="6"/>
      <c r="J7" s="6"/>
      <c r="K7" s="6"/>
      <c r="L7" s="6"/>
    </row>
    <row r="8" ht="36" customHeight="1" spans="1:12">
      <c r="A8" s="7" t="s">
        <v>606</v>
      </c>
      <c r="B8" s="7" t="s">
        <v>607</v>
      </c>
      <c r="C8" s="7" t="s">
        <v>608</v>
      </c>
      <c r="D8" s="7" t="s">
        <v>609</v>
      </c>
      <c r="E8" s="7" t="s">
        <v>610</v>
      </c>
      <c r="F8" s="7" t="s">
        <v>611</v>
      </c>
      <c r="G8" s="7" t="s">
        <v>612</v>
      </c>
      <c r="H8" s="7" t="s">
        <v>613</v>
      </c>
      <c r="I8" s="7" t="s">
        <v>614</v>
      </c>
      <c r="J8" s="15" t="s">
        <v>615</v>
      </c>
      <c r="K8" s="16"/>
      <c r="L8" s="17"/>
    </row>
    <row r="9" ht="36" customHeight="1" spans="1:12">
      <c r="A9" s="4" t="s">
        <v>646</v>
      </c>
      <c r="B9" s="4" t="s">
        <v>647</v>
      </c>
      <c r="C9" s="4" t="s">
        <v>618</v>
      </c>
      <c r="D9" s="9" t="s">
        <v>648</v>
      </c>
      <c r="E9" s="9" t="s">
        <v>648</v>
      </c>
      <c r="F9" s="10" t="s">
        <v>621</v>
      </c>
      <c r="G9" s="10" t="s">
        <v>620</v>
      </c>
      <c r="H9" s="11" t="s">
        <v>627</v>
      </c>
      <c r="I9" s="11" t="s">
        <v>627</v>
      </c>
      <c r="J9" s="18" t="s">
        <v>623</v>
      </c>
      <c r="K9" s="19"/>
      <c r="L9" s="20"/>
    </row>
    <row r="10" ht="36" customHeight="1" spans="1:12">
      <c r="A10" s="4" t="s">
        <v>649</v>
      </c>
      <c r="B10" s="4" t="s">
        <v>647</v>
      </c>
      <c r="C10" s="4" t="s">
        <v>618</v>
      </c>
      <c r="D10" s="9" t="s">
        <v>620</v>
      </c>
      <c r="E10" s="9" t="s">
        <v>620</v>
      </c>
      <c r="F10" s="10" t="s">
        <v>621</v>
      </c>
      <c r="G10" s="10" t="s">
        <v>620</v>
      </c>
      <c r="H10" s="11" t="s">
        <v>650</v>
      </c>
      <c r="I10" s="11" t="s">
        <v>650</v>
      </c>
      <c r="J10" s="18" t="s">
        <v>623</v>
      </c>
      <c r="K10" s="19"/>
      <c r="L10" s="20"/>
    </row>
    <row r="11" ht="36" customHeight="1" spans="1:12">
      <c r="A11" s="4" t="s">
        <v>649</v>
      </c>
      <c r="B11" s="4" t="s">
        <v>651</v>
      </c>
      <c r="C11" s="4" t="s">
        <v>652</v>
      </c>
      <c r="D11" s="9" t="s">
        <v>653</v>
      </c>
      <c r="E11" s="9" t="s">
        <v>653</v>
      </c>
      <c r="F11" s="10" t="s">
        <v>621</v>
      </c>
      <c r="G11" s="10" t="s">
        <v>620</v>
      </c>
      <c r="H11" s="11" t="s">
        <v>654</v>
      </c>
      <c r="I11" s="11" t="s">
        <v>654</v>
      </c>
      <c r="J11" s="18" t="s">
        <v>623</v>
      </c>
      <c r="K11" s="19"/>
      <c r="L11" s="20"/>
    </row>
    <row r="12" ht="36" customHeight="1" spans="1:12">
      <c r="A12" s="4" t="s">
        <v>655</v>
      </c>
      <c r="B12" s="4" t="s">
        <v>656</v>
      </c>
      <c r="C12" s="4" t="s">
        <v>618</v>
      </c>
      <c r="D12" s="9" t="s">
        <v>657</v>
      </c>
      <c r="E12" s="9" t="s">
        <v>657</v>
      </c>
      <c r="F12" s="10" t="s">
        <v>621</v>
      </c>
      <c r="G12" s="10" t="s">
        <v>620</v>
      </c>
      <c r="H12" s="11" t="s">
        <v>635</v>
      </c>
      <c r="I12" s="11" t="s">
        <v>635</v>
      </c>
      <c r="J12" s="18" t="s">
        <v>623</v>
      </c>
      <c r="K12" s="19"/>
      <c r="L12" s="20"/>
    </row>
    <row r="13" ht="36" customHeight="1" spans="1:12">
      <c r="A13" s="4" t="s">
        <v>658</v>
      </c>
      <c r="B13" s="4" t="s">
        <v>617</v>
      </c>
      <c r="C13" s="4" t="s">
        <v>618</v>
      </c>
      <c r="D13" s="9" t="s">
        <v>632</v>
      </c>
      <c r="E13" s="9" t="s">
        <v>632</v>
      </c>
      <c r="F13" s="10" t="s">
        <v>621</v>
      </c>
      <c r="G13" s="10" t="s">
        <v>620</v>
      </c>
      <c r="H13" s="11" t="s">
        <v>622</v>
      </c>
      <c r="I13" s="11" t="s">
        <v>622</v>
      </c>
      <c r="J13" s="18" t="s">
        <v>623</v>
      </c>
      <c r="K13" s="19"/>
      <c r="L13" s="20"/>
    </row>
    <row r="14" ht="23.25" customHeight="1" spans="1:1">
      <c r="A14" s="12" t="s">
        <v>659</v>
      </c>
    </row>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6" workbookViewId="0">
      <selection activeCell="I27" sqref="I27"/>
    </sheetView>
  </sheetViews>
  <sheetFormatPr defaultColWidth="9" defaultRowHeight="13.5" outlineLevelCol="3"/>
  <cols>
    <col min="1" max="1" width="28.25" customWidth="1"/>
    <col min="2" max="3" width="22.75" style="28" customWidth="1"/>
    <col min="4" max="4" width="22.75" customWidth="1"/>
  </cols>
  <sheetData>
    <row r="1" spans="1:1">
      <c r="A1" t="s">
        <v>50</v>
      </c>
    </row>
    <row r="2" ht="27.75" customHeight="1" spans="1:4">
      <c r="A2" s="176" t="s">
        <v>51</v>
      </c>
      <c r="B2" s="284"/>
      <c r="C2" s="284"/>
      <c r="D2" s="176"/>
    </row>
    <row r="3" ht="24.75" customHeight="1" spans="4:4">
      <c r="D3" s="102" t="s">
        <v>52</v>
      </c>
    </row>
    <row r="4" ht="28.5" customHeight="1" spans="1:4">
      <c r="A4" s="359" t="s">
        <v>53</v>
      </c>
      <c r="B4" s="360" t="s">
        <v>54</v>
      </c>
      <c r="C4" s="360" t="s">
        <v>55</v>
      </c>
      <c r="D4" s="287" t="s">
        <v>56</v>
      </c>
    </row>
    <row r="5" ht="24.75" customHeight="1" spans="1:4">
      <c r="A5" s="295" t="s">
        <v>57</v>
      </c>
      <c r="B5" s="361">
        <f>B6+B22</f>
        <v>1094</v>
      </c>
      <c r="C5" s="361">
        <f>C6+C22</f>
        <v>1094</v>
      </c>
      <c r="D5" s="362">
        <f t="shared" ref="D5:D7" si="0">C5/B5*100</f>
        <v>100</v>
      </c>
    </row>
    <row r="6" ht="24.75" customHeight="1" spans="1:4">
      <c r="A6" s="374" t="s">
        <v>58</v>
      </c>
      <c r="B6" s="375">
        <f>SUM(B7:B18)</f>
        <v>1086</v>
      </c>
      <c r="C6" s="375">
        <f>SUM(C7:C18)</f>
        <v>1086</v>
      </c>
      <c r="D6" s="365">
        <f t="shared" si="0"/>
        <v>100</v>
      </c>
    </row>
    <row r="7" ht="24.75" customHeight="1" spans="1:4">
      <c r="A7" s="374" t="s">
        <v>59</v>
      </c>
      <c r="B7" s="376">
        <v>742</v>
      </c>
      <c r="C7" s="376">
        <v>742</v>
      </c>
      <c r="D7" s="365">
        <f t="shared" si="0"/>
        <v>100</v>
      </c>
    </row>
    <row r="8" ht="24.75" customHeight="1" spans="1:4">
      <c r="A8" s="374" t="s">
        <v>60</v>
      </c>
      <c r="B8" s="376">
        <v>73</v>
      </c>
      <c r="C8" s="376">
        <v>73</v>
      </c>
      <c r="D8" s="365">
        <f t="shared" ref="D8:D30" si="1">C8/B8*100</f>
        <v>100</v>
      </c>
    </row>
    <row r="9" ht="24.75" customHeight="1" spans="1:4">
      <c r="A9" s="374" t="s">
        <v>61</v>
      </c>
      <c r="B9" s="376">
        <v>24</v>
      </c>
      <c r="C9" s="376">
        <v>24</v>
      </c>
      <c r="D9" s="365">
        <f t="shared" si="1"/>
        <v>100</v>
      </c>
    </row>
    <row r="10" ht="24.75" customHeight="1" spans="1:4">
      <c r="A10" s="374" t="s">
        <v>62</v>
      </c>
      <c r="B10" s="376"/>
      <c r="C10" s="376"/>
      <c r="D10" s="365"/>
    </row>
    <row r="11" ht="24.75" customHeight="1" spans="1:4">
      <c r="A11" s="374" t="s">
        <v>63</v>
      </c>
      <c r="B11" s="376">
        <v>120</v>
      </c>
      <c r="C11" s="376">
        <v>120</v>
      </c>
      <c r="D11" s="365">
        <f t="shared" si="1"/>
        <v>100</v>
      </c>
    </row>
    <row r="12" ht="24.75" customHeight="1" spans="1:4">
      <c r="A12" s="374" t="s">
        <v>64</v>
      </c>
      <c r="B12" s="376">
        <v>23</v>
      </c>
      <c r="C12" s="376">
        <v>23</v>
      </c>
      <c r="D12" s="365">
        <f t="shared" si="1"/>
        <v>100</v>
      </c>
    </row>
    <row r="13" ht="24.75" customHeight="1" spans="1:4">
      <c r="A13" s="374" t="s">
        <v>65</v>
      </c>
      <c r="B13" s="376">
        <v>28</v>
      </c>
      <c r="C13" s="376">
        <v>28</v>
      </c>
      <c r="D13" s="365">
        <f t="shared" si="1"/>
        <v>100</v>
      </c>
    </row>
    <row r="14" ht="24.75" customHeight="1" spans="1:4">
      <c r="A14" s="374" t="s">
        <v>66</v>
      </c>
      <c r="B14" s="376">
        <v>17</v>
      </c>
      <c r="C14" s="376">
        <v>17</v>
      </c>
      <c r="D14" s="365">
        <f t="shared" si="1"/>
        <v>100</v>
      </c>
    </row>
    <row r="15" ht="24.75" customHeight="1" spans="1:4">
      <c r="A15" s="374" t="s">
        <v>67</v>
      </c>
      <c r="B15" s="376">
        <v>7</v>
      </c>
      <c r="C15" s="376">
        <v>7</v>
      </c>
      <c r="D15" s="365">
        <f t="shared" si="1"/>
        <v>100</v>
      </c>
    </row>
    <row r="16" ht="24.75" customHeight="1" spans="1:4">
      <c r="A16" s="374" t="s">
        <v>68</v>
      </c>
      <c r="B16" s="376"/>
      <c r="C16" s="376"/>
      <c r="D16" s="365"/>
    </row>
    <row r="17" ht="24.75" customHeight="1" spans="1:4">
      <c r="A17" s="374" t="s">
        <v>69</v>
      </c>
      <c r="B17" s="376"/>
      <c r="C17" s="376"/>
      <c r="D17" s="365"/>
    </row>
    <row r="18" ht="24.75" customHeight="1" spans="1:4">
      <c r="A18" s="374" t="s">
        <v>70</v>
      </c>
      <c r="B18" s="376">
        <v>52</v>
      </c>
      <c r="C18" s="376">
        <v>52</v>
      </c>
      <c r="D18" s="365">
        <f t="shared" si="1"/>
        <v>100</v>
      </c>
    </row>
    <row r="19" ht="24.75" customHeight="1" spans="1:4">
      <c r="A19" s="374" t="s">
        <v>71</v>
      </c>
      <c r="B19" s="375"/>
      <c r="C19" s="375"/>
      <c r="D19" s="365"/>
    </row>
    <row r="20" ht="24.75" customHeight="1" spans="1:4">
      <c r="A20" s="374" t="s">
        <v>72</v>
      </c>
      <c r="B20" s="375"/>
      <c r="C20" s="375"/>
      <c r="D20" s="365"/>
    </row>
    <row r="21" ht="24.75" customHeight="1" spans="1:4">
      <c r="A21" s="374" t="s">
        <v>73</v>
      </c>
      <c r="B21" s="375"/>
      <c r="C21" s="375"/>
      <c r="D21" s="365"/>
    </row>
    <row r="22" ht="24.75" customHeight="1" spans="1:4">
      <c r="A22" s="374" t="s">
        <v>74</v>
      </c>
      <c r="B22" s="375">
        <v>8</v>
      </c>
      <c r="C22" s="375">
        <v>8</v>
      </c>
      <c r="D22" s="365">
        <f t="shared" si="1"/>
        <v>100</v>
      </c>
    </row>
    <row r="23" ht="24.75" customHeight="1" spans="1:4">
      <c r="A23" s="374" t="s">
        <v>75</v>
      </c>
      <c r="B23" s="375"/>
      <c r="C23" s="375"/>
      <c r="D23" s="365"/>
    </row>
    <row r="24" ht="24.75" customHeight="1" spans="1:4">
      <c r="A24" s="374" t="s">
        <v>76</v>
      </c>
      <c r="B24" s="375"/>
      <c r="C24" s="375"/>
      <c r="D24" s="365"/>
    </row>
    <row r="25" ht="24.75" customHeight="1" spans="1:4">
      <c r="A25" s="374" t="s">
        <v>77</v>
      </c>
      <c r="B25" s="375">
        <v>1</v>
      </c>
      <c r="C25" s="375">
        <v>1</v>
      </c>
      <c r="D25" s="365">
        <f t="shared" si="1"/>
        <v>100</v>
      </c>
    </row>
    <row r="26" ht="24.75" customHeight="1" spans="1:4">
      <c r="A26" s="374" t="s">
        <v>78</v>
      </c>
      <c r="B26" s="375">
        <v>2</v>
      </c>
      <c r="C26" s="375">
        <v>2</v>
      </c>
      <c r="D26" s="365">
        <f t="shared" si="1"/>
        <v>100</v>
      </c>
    </row>
    <row r="27" ht="24.75" customHeight="1" spans="1:4">
      <c r="A27" s="377" t="s">
        <v>79</v>
      </c>
      <c r="B27" s="375"/>
      <c r="C27" s="375"/>
      <c r="D27" s="365"/>
    </row>
    <row r="28" ht="24.75" customHeight="1" spans="1:4">
      <c r="A28" s="377" t="s">
        <v>80</v>
      </c>
      <c r="B28" s="375"/>
      <c r="C28" s="375"/>
      <c r="D28" s="365"/>
    </row>
    <row r="29" ht="24.75" customHeight="1" spans="1:4">
      <c r="A29" s="377" t="s">
        <v>81</v>
      </c>
      <c r="B29" s="375">
        <v>5</v>
      </c>
      <c r="C29" s="375">
        <v>5</v>
      </c>
      <c r="D29" s="365">
        <f t="shared" si="1"/>
        <v>100</v>
      </c>
    </row>
    <row r="30" s="358" customFormat="1" ht="24.75" customHeight="1" spans="1:4">
      <c r="A30" s="378" t="s">
        <v>82</v>
      </c>
      <c r="B30" s="379"/>
      <c r="C30" s="379"/>
      <c r="D30" s="370"/>
    </row>
    <row r="31" ht="24.75" customHeight="1" spans="1:4">
      <c r="A31" s="380" t="s">
        <v>83</v>
      </c>
      <c r="B31" s="381"/>
      <c r="C31" s="381"/>
      <c r="D31" s="373"/>
    </row>
  </sheetData>
  <mergeCells count="1">
    <mergeCell ref="A2:D2"/>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Q32" sqref="Q32"/>
    </sheetView>
  </sheetViews>
  <sheetFormatPr defaultColWidth="9" defaultRowHeight="13.5"/>
  <cols>
    <col min="1" max="1" width="14.5" style="1" customWidth="1"/>
    <col min="2" max="2" width="9" style="1"/>
    <col min="3" max="3" width="9" style="1" customWidth="1"/>
    <col min="4" max="4" width="15.125" style="1" customWidth="1"/>
    <col min="5" max="5" width="10.5" style="1" customWidth="1"/>
    <col min="6" max="6" width="12.25" style="1" customWidth="1"/>
    <col min="7" max="7" width="14.125" style="1" customWidth="1"/>
    <col min="8" max="9" width="9" style="1"/>
    <col min="10" max="10" width="14.75" style="1" customWidth="1"/>
    <col min="11" max="16384" width="9" style="1"/>
  </cols>
  <sheetData>
    <row r="1" ht="29.25" spans="1:12">
      <c r="A1" s="2" t="s">
        <v>660</v>
      </c>
      <c r="B1" s="2"/>
      <c r="C1" s="2"/>
      <c r="D1" s="2"/>
      <c r="E1" s="2"/>
      <c r="F1" s="2"/>
      <c r="G1" s="2"/>
      <c r="H1" s="2"/>
      <c r="I1" s="2"/>
      <c r="J1" s="2"/>
      <c r="K1" s="2"/>
      <c r="L1" s="2"/>
    </row>
    <row r="2" ht="21" customHeight="1" spans="1:12">
      <c r="A2" s="3" t="s">
        <v>585</v>
      </c>
      <c r="B2" s="4" t="s">
        <v>661</v>
      </c>
      <c r="C2" s="4"/>
      <c r="D2" s="3" t="s">
        <v>587</v>
      </c>
      <c r="E2" s="4" t="s">
        <v>662</v>
      </c>
      <c r="F2" s="4"/>
      <c r="G2" s="3" t="s">
        <v>589</v>
      </c>
      <c r="H2" s="5">
        <v>100</v>
      </c>
      <c r="I2" s="5"/>
      <c r="J2" s="13" t="s">
        <v>591</v>
      </c>
      <c r="K2" s="14">
        <v>10</v>
      </c>
      <c r="L2" s="14"/>
    </row>
    <row r="3" ht="21" customHeight="1" spans="1:12">
      <c r="A3" s="3" t="s">
        <v>592</v>
      </c>
      <c r="B3" s="4" t="s">
        <v>593</v>
      </c>
      <c r="C3" s="4"/>
      <c r="D3" s="3" t="s">
        <v>594</v>
      </c>
      <c r="E3" s="4" t="s">
        <v>595</v>
      </c>
      <c r="F3" s="4"/>
      <c r="G3" s="3" t="s">
        <v>596</v>
      </c>
      <c r="H3" s="4" t="s">
        <v>597</v>
      </c>
      <c r="I3" s="4"/>
      <c r="J3" s="3" t="s">
        <v>598</v>
      </c>
      <c r="K3" s="4" t="s">
        <v>663</v>
      </c>
      <c r="L3" s="4"/>
    </row>
    <row r="4" ht="21" customHeight="1" spans="1:12">
      <c r="A4" s="6" t="s">
        <v>600</v>
      </c>
      <c r="B4" s="6"/>
      <c r="C4" s="6"/>
      <c r="D4" s="6"/>
      <c r="E4" s="6"/>
      <c r="F4" s="6"/>
      <c r="G4" s="6"/>
      <c r="H4" s="6"/>
      <c r="I4" s="6"/>
      <c r="J4" s="6"/>
      <c r="K4" s="6"/>
      <c r="L4" s="6"/>
    </row>
    <row r="5" ht="21" customHeight="1" spans="1:12">
      <c r="A5" s="7" t="s">
        <v>601</v>
      </c>
      <c r="B5" s="7"/>
      <c r="C5" s="7"/>
      <c r="D5" s="7"/>
      <c r="E5" s="7" t="s">
        <v>602</v>
      </c>
      <c r="F5" s="7"/>
      <c r="G5" s="7"/>
      <c r="H5" s="7"/>
      <c r="I5" s="7" t="s">
        <v>603</v>
      </c>
      <c r="J5" s="7"/>
      <c r="K5" s="7"/>
      <c r="L5" s="7"/>
    </row>
    <row r="6" ht="63" customHeight="1" spans="1:12">
      <c r="A6" s="8" t="s">
        <v>664</v>
      </c>
      <c r="B6" s="8"/>
      <c r="C6" s="8"/>
      <c r="D6" s="8"/>
      <c r="E6" s="8" t="s">
        <v>665</v>
      </c>
      <c r="F6" s="8"/>
      <c r="G6" s="8"/>
      <c r="H6" s="8"/>
      <c r="I6" s="8" t="s">
        <v>665</v>
      </c>
      <c r="J6" s="8"/>
      <c r="K6" s="8"/>
      <c r="L6" s="8"/>
    </row>
    <row r="7" ht="21" customHeight="1" spans="1:12">
      <c r="A7" s="6" t="s">
        <v>605</v>
      </c>
      <c r="B7" s="6"/>
      <c r="C7" s="6"/>
      <c r="D7" s="6"/>
      <c r="E7" s="6"/>
      <c r="F7" s="6"/>
      <c r="G7" s="6"/>
      <c r="H7" s="6"/>
      <c r="I7" s="6"/>
      <c r="J7" s="6"/>
      <c r="K7" s="6"/>
      <c r="L7" s="6"/>
    </row>
    <row r="8" ht="21" customHeight="1" spans="1:12">
      <c r="A8" s="7" t="s">
        <v>606</v>
      </c>
      <c r="B8" s="7" t="s">
        <v>607</v>
      </c>
      <c r="C8" s="7" t="s">
        <v>608</v>
      </c>
      <c r="D8" s="7" t="s">
        <v>609</v>
      </c>
      <c r="E8" s="7" t="s">
        <v>610</v>
      </c>
      <c r="F8" s="7" t="s">
        <v>611</v>
      </c>
      <c r="G8" s="7" t="s">
        <v>612</v>
      </c>
      <c r="H8" s="7" t="s">
        <v>613</v>
      </c>
      <c r="I8" s="7" t="s">
        <v>614</v>
      </c>
      <c r="J8" s="15" t="s">
        <v>615</v>
      </c>
      <c r="K8" s="16"/>
      <c r="L8" s="17"/>
    </row>
    <row r="9" ht="21" customHeight="1" spans="1:12">
      <c r="A9" s="4" t="s">
        <v>666</v>
      </c>
      <c r="B9" s="4" t="s">
        <v>647</v>
      </c>
      <c r="C9" s="4" t="s">
        <v>618</v>
      </c>
      <c r="D9" s="9" t="s">
        <v>667</v>
      </c>
      <c r="E9" s="9" t="s">
        <v>667</v>
      </c>
      <c r="F9" s="10" t="s">
        <v>621</v>
      </c>
      <c r="G9" s="10" t="s">
        <v>620</v>
      </c>
      <c r="H9" s="11" t="s">
        <v>627</v>
      </c>
      <c r="I9" s="11" t="s">
        <v>627</v>
      </c>
      <c r="J9" s="18" t="s">
        <v>623</v>
      </c>
      <c r="K9" s="19"/>
      <c r="L9" s="20"/>
    </row>
    <row r="10" ht="21" customHeight="1" spans="1:12">
      <c r="A10" s="4" t="s">
        <v>668</v>
      </c>
      <c r="B10" s="4" t="s">
        <v>669</v>
      </c>
      <c r="C10" s="4" t="s">
        <v>618</v>
      </c>
      <c r="D10" s="9" t="s">
        <v>657</v>
      </c>
      <c r="E10" s="9" t="s">
        <v>657</v>
      </c>
      <c r="F10" s="10" t="s">
        <v>621</v>
      </c>
      <c r="G10" s="10" t="s">
        <v>620</v>
      </c>
      <c r="H10" s="11" t="s">
        <v>627</v>
      </c>
      <c r="I10" s="11" t="s">
        <v>627</v>
      </c>
      <c r="J10" s="18" t="s">
        <v>623</v>
      </c>
      <c r="K10" s="19"/>
      <c r="L10" s="20"/>
    </row>
    <row r="11" ht="21" customHeight="1" spans="1:12">
      <c r="A11" s="4" t="s">
        <v>670</v>
      </c>
      <c r="B11" s="4" t="s">
        <v>617</v>
      </c>
      <c r="C11" s="4" t="s">
        <v>618</v>
      </c>
      <c r="D11" s="9" t="s">
        <v>619</v>
      </c>
      <c r="E11" s="9" t="s">
        <v>637</v>
      </c>
      <c r="F11" s="10" t="s">
        <v>621</v>
      </c>
      <c r="G11" s="10" t="s">
        <v>620</v>
      </c>
      <c r="H11" s="11" t="s">
        <v>627</v>
      </c>
      <c r="I11" s="11" t="s">
        <v>627</v>
      </c>
      <c r="J11" s="18" t="s">
        <v>623</v>
      </c>
      <c r="K11" s="19"/>
      <c r="L11" s="20"/>
    </row>
    <row r="12" ht="21" customHeight="1" spans="1:12">
      <c r="A12" s="4" t="s">
        <v>671</v>
      </c>
      <c r="B12" s="4" t="s">
        <v>617</v>
      </c>
      <c r="C12" s="4" t="s">
        <v>618</v>
      </c>
      <c r="D12" s="9" t="s">
        <v>619</v>
      </c>
      <c r="E12" s="9" t="s">
        <v>619</v>
      </c>
      <c r="F12" s="10" t="s">
        <v>621</v>
      </c>
      <c r="G12" s="10" t="s">
        <v>620</v>
      </c>
      <c r="H12" s="11" t="s">
        <v>622</v>
      </c>
      <c r="I12" s="11" t="s">
        <v>622</v>
      </c>
      <c r="J12" s="18" t="s">
        <v>623</v>
      </c>
      <c r="K12" s="19"/>
      <c r="L12" s="20"/>
    </row>
    <row r="13" ht="21" customHeight="1" spans="1:12">
      <c r="A13" s="4" t="s">
        <v>672</v>
      </c>
      <c r="B13" s="4" t="s">
        <v>617</v>
      </c>
      <c r="C13" s="4" t="s">
        <v>618</v>
      </c>
      <c r="D13" s="9" t="s">
        <v>619</v>
      </c>
      <c r="E13" s="9" t="s">
        <v>620</v>
      </c>
      <c r="F13" s="10" t="s">
        <v>621</v>
      </c>
      <c r="G13" s="10" t="s">
        <v>620</v>
      </c>
      <c r="H13" s="11" t="s">
        <v>673</v>
      </c>
      <c r="I13" s="11" t="s">
        <v>673</v>
      </c>
      <c r="J13" s="18" t="s">
        <v>623</v>
      </c>
      <c r="K13" s="19"/>
      <c r="L13" s="20"/>
    </row>
    <row r="14" ht="29.25" customHeight="1" spans="1:1">
      <c r="A14" s="12"/>
    </row>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8" workbookViewId="0">
      <selection activeCell="G29" sqref="G29"/>
    </sheetView>
  </sheetViews>
  <sheetFormatPr defaultColWidth="9" defaultRowHeight="13.5" outlineLevelCol="3"/>
  <cols>
    <col min="1" max="1" width="29.25" customWidth="1"/>
    <col min="2" max="4" width="18.75" customWidth="1"/>
  </cols>
  <sheetData>
    <row r="1" spans="1:1">
      <c r="A1" t="s">
        <v>84</v>
      </c>
    </row>
    <row r="2" ht="27" spans="1:4">
      <c r="A2" s="176" t="s">
        <v>85</v>
      </c>
      <c r="B2" s="176"/>
      <c r="C2" s="176"/>
      <c r="D2" s="176"/>
    </row>
    <row r="3" ht="19.5" customHeight="1" spans="4:4">
      <c r="D3" s="102" t="s">
        <v>52</v>
      </c>
    </row>
    <row r="4" ht="31.5" customHeight="1" spans="1:4">
      <c r="A4" s="359" t="s">
        <v>53</v>
      </c>
      <c r="B4" s="360" t="s">
        <v>54</v>
      </c>
      <c r="C4" s="360" t="s">
        <v>55</v>
      </c>
      <c r="D4" s="287" t="s">
        <v>56</v>
      </c>
    </row>
    <row r="5" ht="23.25" customHeight="1" spans="1:4">
      <c r="A5" s="295" t="s">
        <v>86</v>
      </c>
      <c r="B5" s="361">
        <f>SUM(B6:B29)</f>
        <v>4227</v>
      </c>
      <c r="C5" s="361">
        <f>SUM(C6:C29)</f>
        <v>4227</v>
      </c>
      <c r="D5" s="362">
        <f>C5/B5*100</f>
        <v>100</v>
      </c>
    </row>
    <row r="6" ht="23.25" customHeight="1" spans="1:4">
      <c r="A6" s="363" t="s">
        <v>87</v>
      </c>
      <c r="B6" s="364">
        <v>1131</v>
      </c>
      <c r="C6" s="364">
        <v>1131</v>
      </c>
      <c r="D6" s="365">
        <f>C6/B6*100</f>
        <v>100</v>
      </c>
    </row>
    <row r="7" ht="23.25" customHeight="1" spans="1:4">
      <c r="A7" s="363" t="s">
        <v>88</v>
      </c>
      <c r="B7" s="364"/>
      <c r="C7" s="364"/>
      <c r="D7" s="365"/>
    </row>
    <row r="8" ht="23.25" customHeight="1" spans="1:4">
      <c r="A8" s="363" t="s">
        <v>89</v>
      </c>
      <c r="B8" s="364"/>
      <c r="C8" s="364"/>
      <c r="D8" s="365"/>
    </row>
    <row r="9" ht="23.25" customHeight="1" spans="1:4">
      <c r="A9" s="363" t="s">
        <v>90</v>
      </c>
      <c r="B9" s="364"/>
      <c r="C9" s="364"/>
      <c r="D9" s="365"/>
    </row>
    <row r="10" ht="23.25" customHeight="1" spans="1:4">
      <c r="A10" s="363" t="s">
        <v>91</v>
      </c>
      <c r="B10" s="364"/>
      <c r="C10" s="364"/>
      <c r="D10" s="365"/>
    </row>
    <row r="11" ht="23.25" customHeight="1" spans="1:4">
      <c r="A11" s="363" t="s">
        <v>92</v>
      </c>
      <c r="B11" s="364"/>
      <c r="C11" s="364"/>
      <c r="D11" s="365"/>
    </row>
    <row r="12" ht="23.25" customHeight="1" spans="1:4">
      <c r="A12" s="363" t="s">
        <v>93</v>
      </c>
      <c r="B12" s="364">
        <v>212</v>
      </c>
      <c r="C12" s="364">
        <v>212</v>
      </c>
      <c r="D12" s="365">
        <f t="shared" ref="D12:D17" si="0">C12/B12*100</f>
        <v>100</v>
      </c>
    </row>
    <row r="13" ht="23.25" customHeight="1" spans="1:4">
      <c r="A13" s="363" t="s">
        <v>94</v>
      </c>
      <c r="B13" s="364">
        <v>675</v>
      </c>
      <c r="C13" s="364">
        <v>675</v>
      </c>
      <c r="D13" s="365">
        <f t="shared" si="0"/>
        <v>100</v>
      </c>
    </row>
    <row r="14" ht="23.25" customHeight="1" spans="1:4">
      <c r="A14" s="363" t="s">
        <v>95</v>
      </c>
      <c r="B14" s="364">
        <v>151</v>
      </c>
      <c r="C14" s="364">
        <v>151</v>
      </c>
      <c r="D14" s="365">
        <f t="shared" si="0"/>
        <v>100</v>
      </c>
    </row>
    <row r="15" ht="23.25" customHeight="1" spans="1:4">
      <c r="A15" s="363" t="s">
        <v>96</v>
      </c>
      <c r="B15" s="364">
        <v>265</v>
      </c>
      <c r="C15" s="364">
        <v>265</v>
      </c>
      <c r="D15" s="365">
        <f t="shared" si="0"/>
        <v>100</v>
      </c>
    </row>
    <row r="16" ht="23.25" customHeight="1" spans="1:4">
      <c r="A16" s="363" t="s">
        <v>97</v>
      </c>
      <c r="B16" s="364">
        <v>148</v>
      </c>
      <c r="C16" s="364">
        <v>148</v>
      </c>
      <c r="D16" s="365">
        <f t="shared" si="0"/>
        <v>100</v>
      </c>
    </row>
    <row r="17" ht="23.25" customHeight="1" spans="1:4">
      <c r="A17" s="363" t="s">
        <v>98</v>
      </c>
      <c r="B17" s="364">
        <v>1503</v>
      </c>
      <c r="C17" s="364">
        <v>1503</v>
      </c>
      <c r="D17" s="365">
        <f t="shared" si="0"/>
        <v>100</v>
      </c>
    </row>
    <row r="18" ht="23.25" customHeight="1" spans="1:4">
      <c r="A18" s="363" t="s">
        <v>99</v>
      </c>
      <c r="B18" s="364"/>
      <c r="C18" s="364"/>
      <c r="D18" s="365"/>
    </row>
    <row r="19" ht="23.25" customHeight="1" spans="1:4">
      <c r="A19" s="363" t="s">
        <v>100</v>
      </c>
      <c r="B19" s="364"/>
      <c r="C19" s="364"/>
      <c r="D19" s="365"/>
    </row>
    <row r="20" ht="23.25" customHeight="1" spans="1:4">
      <c r="A20" s="363" t="s">
        <v>101</v>
      </c>
      <c r="B20" s="364"/>
      <c r="C20" s="364"/>
      <c r="D20" s="365"/>
    </row>
    <row r="21" ht="23.25" customHeight="1" spans="1:4">
      <c r="A21" s="363" t="s">
        <v>102</v>
      </c>
      <c r="B21" s="364"/>
      <c r="C21" s="364"/>
      <c r="D21" s="365"/>
    </row>
    <row r="22" ht="23.25" customHeight="1" spans="1:4">
      <c r="A22" s="363" t="s">
        <v>103</v>
      </c>
      <c r="B22" s="364"/>
      <c r="C22" s="364"/>
      <c r="D22" s="365"/>
    </row>
    <row r="23" ht="23.25" customHeight="1" spans="1:4">
      <c r="A23" s="363" t="s">
        <v>104</v>
      </c>
      <c r="B23" s="364"/>
      <c r="C23" s="364"/>
      <c r="D23" s="365"/>
    </row>
    <row r="24" ht="23.25" customHeight="1" spans="1:4">
      <c r="A24" s="363" t="s">
        <v>105</v>
      </c>
      <c r="B24" s="364">
        <v>142</v>
      </c>
      <c r="C24" s="364">
        <v>142</v>
      </c>
      <c r="D24" s="365">
        <f>C24/B24*100</f>
        <v>100</v>
      </c>
    </row>
    <row r="25" ht="23.25" customHeight="1" spans="1:4">
      <c r="A25" s="363" t="s">
        <v>106</v>
      </c>
      <c r="B25" s="364"/>
      <c r="C25" s="364"/>
      <c r="D25" s="365"/>
    </row>
    <row r="26" ht="23.25" customHeight="1" spans="1:4">
      <c r="A26" s="363" t="s">
        <v>107</v>
      </c>
      <c r="B26" s="364"/>
      <c r="C26" s="364"/>
      <c r="D26" s="365"/>
    </row>
    <row r="27" ht="23.25" customHeight="1" spans="1:4">
      <c r="A27" s="363" t="s">
        <v>108</v>
      </c>
      <c r="B27" s="364"/>
      <c r="C27" s="364"/>
      <c r="D27" s="365"/>
    </row>
    <row r="28" ht="23.25" customHeight="1" spans="1:4">
      <c r="A28" s="363" t="s">
        <v>109</v>
      </c>
      <c r="B28" s="364"/>
      <c r="C28" s="364"/>
      <c r="D28" s="365"/>
    </row>
    <row r="29" ht="23.25" customHeight="1" spans="1:4">
      <c r="A29" s="366" t="s">
        <v>110</v>
      </c>
      <c r="B29" s="367"/>
      <c r="C29" s="367"/>
      <c r="D29" s="365"/>
    </row>
    <row r="30" s="358" customFormat="1" ht="23.25" customHeight="1" spans="1:4">
      <c r="A30" s="368" t="s">
        <v>111</v>
      </c>
      <c r="B30" s="369"/>
      <c r="C30" s="369"/>
      <c r="D30" s="370"/>
    </row>
    <row r="31" ht="21.75" customHeight="1" spans="1:4">
      <c r="A31" s="371" t="s">
        <v>112</v>
      </c>
      <c r="B31" s="230"/>
      <c r="C31" s="372"/>
      <c r="D31" s="373"/>
    </row>
  </sheetData>
  <mergeCells count="1">
    <mergeCell ref="A2:D2"/>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4"/>
  <sheetViews>
    <sheetView tabSelected="1" topLeftCell="C1" workbookViewId="0">
      <pane ySplit="6" topLeftCell="A7" activePane="bottomLeft" state="frozen"/>
      <selection/>
      <selection pane="bottomLeft" activeCell="L5" sqref="L5"/>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style="307" customWidth="1"/>
    <col min="9" max="9" width="26.75" customWidth="1"/>
    <col min="10" max="12" width="15.375" customWidth="1"/>
    <col min="13" max="13" width="15.125" customWidth="1"/>
    <col min="14" max="14" width="15.625" customWidth="1"/>
    <col min="15" max="15" width="9.875" customWidth="1"/>
    <col min="16" max="16" width="9.75" customWidth="1"/>
    <col min="17" max="17" width="7.75" customWidth="1"/>
  </cols>
  <sheetData>
    <row r="1" spans="1:1">
      <c r="A1" t="s">
        <v>113</v>
      </c>
    </row>
    <row r="2" ht="27" spans="1:16">
      <c r="A2" s="176" t="s">
        <v>114</v>
      </c>
      <c r="B2" s="176"/>
      <c r="C2" s="176"/>
      <c r="D2" s="176"/>
      <c r="E2" s="176"/>
      <c r="F2" s="176"/>
      <c r="G2" s="176"/>
      <c r="H2" s="308"/>
      <c r="I2" s="176"/>
      <c r="J2" s="176"/>
      <c r="K2" s="176"/>
      <c r="L2" s="176"/>
      <c r="M2" s="176"/>
      <c r="N2" s="176"/>
      <c r="O2" s="176"/>
      <c r="P2" s="176"/>
    </row>
    <row r="3" ht="27.75" spans="1:16">
      <c r="A3" s="51"/>
      <c r="B3" s="51"/>
      <c r="C3" s="51"/>
      <c r="D3" s="51"/>
      <c r="E3" s="51"/>
      <c r="F3" s="51"/>
      <c r="G3" s="51"/>
      <c r="H3" s="309"/>
      <c r="I3" s="51"/>
      <c r="J3" s="51"/>
      <c r="K3" s="51"/>
      <c r="L3" s="176"/>
      <c r="M3" s="51"/>
      <c r="N3" s="51"/>
      <c r="O3" s="69" t="s">
        <v>52</v>
      </c>
      <c r="P3" s="69"/>
    </row>
    <row r="4" ht="45.75" customHeight="1" spans="1:16">
      <c r="A4" s="133" t="s">
        <v>115</v>
      </c>
      <c r="B4" s="134" t="s">
        <v>116</v>
      </c>
      <c r="C4" s="134" t="s">
        <v>117</v>
      </c>
      <c r="D4" s="310" t="s">
        <v>118</v>
      </c>
      <c r="E4" s="134" t="s">
        <v>119</v>
      </c>
      <c r="F4" s="134" t="s">
        <v>120</v>
      </c>
      <c r="G4" s="134" t="s">
        <v>121</v>
      </c>
      <c r="H4" s="311" t="s">
        <v>122</v>
      </c>
      <c r="I4" s="154" t="s">
        <v>123</v>
      </c>
      <c r="J4" s="134" t="s">
        <v>116</v>
      </c>
      <c r="K4" s="134" t="s">
        <v>117</v>
      </c>
      <c r="L4" s="310" t="s">
        <v>118</v>
      </c>
      <c r="M4" s="134" t="s">
        <v>119</v>
      </c>
      <c r="N4" s="310" t="s">
        <v>120</v>
      </c>
      <c r="O4" s="134" t="s">
        <v>121</v>
      </c>
      <c r="P4" s="338" t="s">
        <v>122</v>
      </c>
    </row>
    <row r="5" ht="23.25" customHeight="1" spans="1:18">
      <c r="A5" s="136" t="s">
        <v>124</v>
      </c>
      <c r="B5" s="312">
        <f t="shared" ref="B5:F5" si="0">B6+B32</f>
        <v>4048</v>
      </c>
      <c r="C5" s="312">
        <f t="shared" si="0"/>
        <v>4048</v>
      </c>
      <c r="D5" s="312">
        <f t="shared" si="0"/>
        <v>4402</v>
      </c>
      <c r="E5" s="312">
        <f t="shared" si="0"/>
        <v>4380</v>
      </c>
      <c r="F5" s="312">
        <f t="shared" si="0"/>
        <v>4380</v>
      </c>
      <c r="G5" s="236" t="s">
        <v>125</v>
      </c>
      <c r="H5" s="241" t="s">
        <v>125</v>
      </c>
      <c r="I5" s="339" t="s">
        <v>124</v>
      </c>
      <c r="J5" s="312">
        <f t="shared" ref="J5:N5" si="1">J6+J32</f>
        <v>4048</v>
      </c>
      <c r="K5" s="312">
        <f t="shared" si="1"/>
        <v>4048</v>
      </c>
      <c r="L5" s="312">
        <f t="shared" si="1"/>
        <v>4402</v>
      </c>
      <c r="M5" s="312">
        <f t="shared" si="1"/>
        <v>4380</v>
      </c>
      <c r="N5" s="312">
        <f t="shared" si="1"/>
        <v>4380</v>
      </c>
      <c r="O5" s="236" t="s">
        <v>125</v>
      </c>
      <c r="P5" s="340" t="s">
        <v>125</v>
      </c>
      <c r="R5" s="357"/>
    </row>
    <row r="6" ht="23.25" customHeight="1" spans="1:16">
      <c r="A6" s="313" t="s">
        <v>126</v>
      </c>
      <c r="B6" s="312">
        <f t="shared" ref="B6:F6" si="2">B7+B23</f>
        <v>1116</v>
      </c>
      <c r="C6" s="312">
        <f t="shared" si="2"/>
        <v>1116</v>
      </c>
      <c r="D6" s="312">
        <f t="shared" si="2"/>
        <v>1116</v>
      </c>
      <c r="E6" s="312">
        <f t="shared" si="2"/>
        <v>1094</v>
      </c>
      <c r="F6" s="312">
        <f t="shared" si="2"/>
        <v>1094</v>
      </c>
      <c r="G6" s="239">
        <f t="shared" ref="G6:G27" si="3">F6/D6*100</f>
        <v>98.0286738351254</v>
      </c>
      <c r="H6" s="237">
        <v>102.626641651032</v>
      </c>
      <c r="I6" s="341" t="s">
        <v>127</v>
      </c>
      <c r="J6" s="312">
        <f t="shared" ref="J6:L6" si="4">SUM(J7:J31)</f>
        <v>4015</v>
      </c>
      <c r="K6" s="312">
        <f t="shared" si="4"/>
        <v>4015</v>
      </c>
      <c r="L6" s="312">
        <f t="shared" si="4"/>
        <v>4369</v>
      </c>
      <c r="M6" s="312">
        <f>SUM(M7:M30)</f>
        <v>4227</v>
      </c>
      <c r="N6" s="312">
        <f>SUM(N7:N30)</f>
        <v>4227</v>
      </c>
      <c r="O6" s="239">
        <f>N6/L6*100</f>
        <v>96.7498283360037</v>
      </c>
      <c r="P6" s="237">
        <v>101.197031362222</v>
      </c>
    </row>
    <row r="7" ht="23.25" customHeight="1" spans="1:16">
      <c r="A7" s="314" t="s">
        <v>58</v>
      </c>
      <c r="B7" s="312">
        <f t="shared" ref="B7:F7" si="5">SUM(B8:B20)</f>
        <v>1106</v>
      </c>
      <c r="C7" s="312">
        <f t="shared" si="5"/>
        <v>1106</v>
      </c>
      <c r="D7" s="312">
        <f t="shared" si="5"/>
        <v>1106</v>
      </c>
      <c r="E7" s="312">
        <f t="shared" si="5"/>
        <v>1086</v>
      </c>
      <c r="F7" s="312">
        <f t="shared" si="5"/>
        <v>1086</v>
      </c>
      <c r="G7" s="239">
        <f t="shared" si="3"/>
        <v>98.1916817359855</v>
      </c>
      <c r="H7" s="237">
        <v>108.708708708709</v>
      </c>
      <c r="I7" s="342" t="s">
        <v>128</v>
      </c>
      <c r="J7" s="317">
        <v>1016</v>
      </c>
      <c r="K7" s="317">
        <v>1016</v>
      </c>
      <c r="L7" s="317">
        <v>1370</v>
      </c>
      <c r="M7" s="317">
        <v>1131</v>
      </c>
      <c r="N7" s="317">
        <v>1131</v>
      </c>
      <c r="O7" s="240">
        <f>N7/L7*100</f>
        <v>82.5547445255474</v>
      </c>
      <c r="P7" s="241">
        <v>114.589665653495</v>
      </c>
    </row>
    <row r="8" ht="23.25" customHeight="1" spans="1:16">
      <c r="A8" s="315" t="s">
        <v>59</v>
      </c>
      <c r="B8" s="316">
        <v>573</v>
      </c>
      <c r="C8" s="316">
        <v>573</v>
      </c>
      <c r="D8" s="316">
        <v>573</v>
      </c>
      <c r="E8" s="317">
        <v>742</v>
      </c>
      <c r="F8" s="317">
        <v>742</v>
      </c>
      <c r="G8" s="240">
        <f t="shared" si="3"/>
        <v>129.493891797557</v>
      </c>
      <c r="H8" s="241">
        <v>130.175438596491</v>
      </c>
      <c r="I8" s="342" t="s">
        <v>129</v>
      </c>
      <c r="J8" s="317"/>
      <c r="K8" s="317"/>
      <c r="L8" s="317"/>
      <c r="M8" s="317"/>
      <c r="N8" s="317"/>
      <c r="O8" s="240"/>
      <c r="P8" s="241"/>
    </row>
    <row r="9" ht="23.25" customHeight="1" spans="1:16">
      <c r="A9" s="315" t="s">
        <v>60</v>
      </c>
      <c r="B9" s="316">
        <v>163</v>
      </c>
      <c r="C9" s="316">
        <v>163</v>
      </c>
      <c r="D9" s="316">
        <v>163</v>
      </c>
      <c r="E9" s="317">
        <v>73</v>
      </c>
      <c r="F9" s="317">
        <v>73</v>
      </c>
      <c r="G9" s="240">
        <f t="shared" si="3"/>
        <v>44.7852760736196</v>
      </c>
      <c r="H9" s="241">
        <v>110.606060606061</v>
      </c>
      <c r="I9" s="342" t="s">
        <v>130</v>
      </c>
      <c r="J9" s="317"/>
      <c r="K9" s="317"/>
      <c r="L9" s="317"/>
      <c r="M9" s="317"/>
      <c r="N9" s="317"/>
      <c r="O9" s="240"/>
      <c r="P9" s="241"/>
    </row>
    <row r="10" ht="23.25" customHeight="1" spans="1:16">
      <c r="A10" s="315" t="s">
        <v>61</v>
      </c>
      <c r="B10" s="316">
        <v>120</v>
      </c>
      <c r="C10" s="316">
        <v>120</v>
      </c>
      <c r="D10" s="316">
        <v>120</v>
      </c>
      <c r="E10" s="317">
        <v>24</v>
      </c>
      <c r="F10" s="317">
        <v>24</v>
      </c>
      <c r="G10" s="240">
        <f t="shared" si="3"/>
        <v>20</v>
      </c>
      <c r="H10" s="241">
        <v>57.1428571428571</v>
      </c>
      <c r="I10" s="342" t="s">
        <v>131</v>
      </c>
      <c r="J10" s="317"/>
      <c r="K10" s="317"/>
      <c r="L10" s="317"/>
      <c r="M10" s="317"/>
      <c r="N10" s="317"/>
      <c r="O10" s="240"/>
      <c r="P10" s="241"/>
    </row>
    <row r="11" ht="23.25" customHeight="1" spans="1:16">
      <c r="A11" s="315" t="s">
        <v>62</v>
      </c>
      <c r="B11" s="316"/>
      <c r="C11" s="316"/>
      <c r="D11" s="316"/>
      <c r="E11" s="317"/>
      <c r="F11" s="317"/>
      <c r="G11" s="240"/>
      <c r="H11" s="241"/>
      <c r="I11" s="342" t="s">
        <v>132</v>
      </c>
      <c r="J11" s="317"/>
      <c r="K11" s="317"/>
      <c r="L11" s="317"/>
      <c r="M11" s="317"/>
      <c r="N11" s="317"/>
      <c r="O11" s="240"/>
      <c r="P11" s="241"/>
    </row>
    <row r="12" ht="23.25" customHeight="1" spans="1:16">
      <c r="A12" s="315" t="s">
        <v>63</v>
      </c>
      <c r="B12" s="316">
        <v>150</v>
      </c>
      <c r="C12" s="316">
        <v>150</v>
      </c>
      <c r="D12" s="316">
        <v>150</v>
      </c>
      <c r="E12" s="317">
        <v>120</v>
      </c>
      <c r="F12" s="317">
        <v>120</v>
      </c>
      <c r="G12" s="240">
        <f t="shared" si="3"/>
        <v>80</v>
      </c>
      <c r="H12" s="241">
        <v>100</v>
      </c>
      <c r="I12" s="342" t="s">
        <v>133</v>
      </c>
      <c r="J12" s="317"/>
      <c r="K12" s="317"/>
      <c r="L12" s="317"/>
      <c r="M12" s="317"/>
      <c r="N12" s="317"/>
      <c r="O12" s="240"/>
      <c r="P12" s="241"/>
    </row>
    <row r="13" ht="23.25" customHeight="1" spans="1:16">
      <c r="A13" s="315" t="s">
        <v>64</v>
      </c>
      <c r="B13" s="316">
        <v>22</v>
      </c>
      <c r="C13" s="316">
        <v>22</v>
      </c>
      <c r="D13" s="316">
        <v>22</v>
      </c>
      <c r="E13" s="317">
        <v>23</v>
      </c>
      <c r="F13" s="317">
        <v>23</v>
      </c>
      <c r="G13" s="240">
        <f t="shared" si="3"/>
        <v>104.545454545455</v>
      </c>
      <c r="H13" s="241">
        <v>95.8333333333333</v>
      </c>
      <c r="I13" s="342" t="s">
        <v>134</v>
      </c>
      <c r="J13" s="317">
        <v>130</v>
      </c>
      <c r="K13" s="317">
        <v>130</v>
      </c>
      <c r="L13" s="317">
        <v>130</v>
      </c>
      <c r="M13" s="317">
        <v>212</v>
      </c>
      <c r="N13" s="317">
        <v>212</v>
      </c>
      <c r="O13" s="240">
        <f t="shared" ref="O13:O18" si="6">N13/L13*100</f>
        <v>163.076923076923</v>
      </c>
      <c r="P13" s="241">
        <v>71.3804713804714</v>
      </c>
    </row>
    <row r="14" ht="23.25" customHeight="1" spans="1:16">
      <c r="A14" s="318" t="s">
        <v>65</v>
      </c>
      <c r="B14" s="316">
        <v>19</v>
      </c>
      <c r="C14" s="316">
        <v>19</v>
      </c>
      <c r="D14" s="316">
        <v>19</v>
      </c>
      <c r="E14" s="317">
        <v>28</v>
      </c>
      <c r="F14" s="317">
        <v>28</v>
      </c>
      <c r="G14" s="240">
        <f t="shared" si="3"/>
        <v>147.368421052632</v>
      </c>
      <c r="H14" s="241">
        <v>77.7777777777778</v>
      </c>
      <c r="I14" s="342" t="s">
        <v>135</v>
      </c>
      <c r="J14" s="317">
        <v>657</v>
      </c>
      <c r="K14" s="317">
        <v>657</v>
      </c>
      <c r="L14" s="317">
        <v>657</v>
      </c>
      <c r="M14" s="317">
        <v>675</v>
      </c>
      <c r="N14" s="317">
        <v>675</v>
      </c>
      <c r="O14" s="240">
        <f t="shared" si="6"/>
        <v>102.739726027397</v>
      </c>
      <c r="P14" s="241">
        <v>118.838028169014</v>
      </c>
    </row>
    <row r="15" ht="23.25" customHeight="1" spans="1:16">
      <c r="A15" s="315" t="s">
        <v>66</v>
      </c>
      <c r="B15" s="316">
        <v>14</v>
      </c>
      <c r="C15" s="316">
        <v>14</v>
      </c>
      <c r="D15" s="316">
        <v>14</v>
      </c>
      <c r="E15" s="317">
        <v>17</v>
      </c>
      <c r="F15" s="317">
        <v>17</v>
      </c>
      <c r="G15" s="240">
        <f t="shared" si="3"/>
        <v>121.428571428571</v>
      </c>
      <c r="H15" s="241">
        <v>100</v>
      </c>
      <c r="I15" s="342" t="s">
        <v>136</v>
      </c>
      <c r="J15" s="317">
        <v>141</v>
      </c>
      <c r="K15" s="317">
        <v>141</v>
      </c>
      <c r="L15" s="317">
        <v>141</v>
      </c>
      <c r="M15" s="317">
        <v>151</v>
      </c>
      <c r="N15" s="317">
        <v>151</v>
      </c>
      <c r="O15" s="240">
        <f t="shared" si="6"/>
        <v>107.09219858156</v>
      </c>
      <c r="P15" s="241">
        <v>79.8941798941799</v>
      </c>
    </row>
    <row r="16" ht="23.25" customHeight="1" spans="1:16">
      <c r="A16" s="318" t="s">
        <v>67</v>
      </c>
      <c r="B16" s="316"/>
      <c r="C16" s="316"/>
      <c r="D16" s="316"/>
      <c r="E16" s="317">
        <v>7</v>
      </c>
      <c r="F16" s="317">
        <v>7</v>
      </c>
      <c r="G16" s="240"/>
      <c r="H16" s="241">
        <v>63.6363636363636</v>
      </c>
      <c r="I16" s="342" t="s">
        <v>137</v>
      </c>
      <c r="J16" s="317">
        <v>278</v>
      </c>
      <c r="K16" s="317">
        <v>278</v>
      </c>
      <c r="L16" s="317">
        <v>278</v>
      </c>
      <c r="M16" s="317">
        <v>265</v>
      </c>
      <c r="N16" s="317">
        <v>265</v>
      </c>
      <c r="O16" s="240">
        <f t="shared" si="6"/>
        <v>95.3237410071942</v>
      </c>
      <c r="P16" s="241">
        <v>99.250936329588</v>
      </c>
    </row>
    <row r="17" ht="23.25" customHeight="1" spans="1:16">
      <c r="A17" s="318" t="s">
        <v>68</v>
      </c>
      <c r="B17" s="319"/>
      <c r="C17" s="319"/>
      <c r="D17" s="319"/>
      <c r="E17" s="317"/>
      <c r="F17" s="317"/>
      <c r="G17" s="240"/>
      <c r="H17" s="241"/>
      <c r="I17" s="342" t="s">
        <v>138</v>
      </c>
      <c r="J17" s="317">
        <v>165</v>
      </c>
      <c r="K17" s="317">
        <v>165</v>
      </c>
      <c r="L17" s="317">
        <v>165</v>
      </c>
      <c r="M17" s="317">
        <v>148</v>
      </c>
      <c r="N17" s="317">
        <v>148</v>
      </c>
      <c r="O17" s="240">
        <f t="shared" si="6"/>
        <v>89.6969696969697</v>
      </c>
      <c r="P17" s="241">
        <v>74</v>
      </c>
    </row>
    <row r="18" ht="23.25" customHeight="1" spans="1:16">
      <c r="A18" s="318" t="s">
        <v>69</v>
      </c>
      <c r="B18" s="316"/>
      <c r="C18" s="316"/>
      <c r="D18" s="316"/>
      <c r="E18" s="317"/>
      <c r="F18" s="317"/>
      <c r="G18" s="240"/>
      <c r="H18" s="241"/>
      <c r="I18" s="342" t="s">
        <v>139</v>
      </c>
      <c r="J18" s="317">
        <v>1436</v>
      </c>
      <c r="K18" s="317">
        <v>1436</v>
      </c>
      <c r="L18" s="317">
        <v>1486</v>
      </c>
      <c r="M18" s="317">
        <v>1503</v>
      </c>
      <c r="N18" s="317">
        <v>1503</v>
      </c>
      <c r="O18" s="240">
        <f t="shared" si="6"/>
        <v>101.14401076716</v>
      </c>
      <c r="P18" s="241">
        <v>98.8165680473373</v>
      </c>
    </row>
    <row r="19" ht="23.25" customHeight="1" spans="1:16">
      <c r="A19" s="318" t="s">
        <v>70</v>
      </c>
      <c r="B19" s="316">
        <v>45</v>
      </c>
      <c r="C19" s="316">
        <v>45</v>
      </c>
      <c r="D19" s="316">
        <v>45</v>
      </c>
      <c r="E19" s="317">
        <v>52</v>
      </c>
      <c r="F19" s="317">
        <v>52</v>
      </c>
      <c r="G19" s="240">
        <f t="shared" si="3"/>
        <v>115.555555555556</v>
      </c>
      <c r="H19" s="241">
        <v>46.4285714285714</v>
      </c>
      <c r="I19" s="342" t="s">
        <v>140</v>
      </c>
      <c r="J19" s="317"/>
      <c r="K19" s="317"/>
      <c r="L19" s="317"/>
      <c r="M19" s="317"/>
      <c r="N19" s="317"/>
      <c r="O19" s="240"/>
      <c r="P19" s="241"/>
    </row>
    <row r="20" ht="23.25" customHeight="1" spans="1:16">
      <c r="A20" s="318" t="s">
        <v>71</v>
      </c>
      <c r="E20" s="317"/>
      <c r="F20" s="317"/>
      <c r="G20" s="240"/>
      <c r="H20" s="237"/>
      <c r="I20" s="342" t="s">
        <v>141</v>
      </c>
      <c r="J20" s="317"/>
      <c r="K20" s="317"/>
      <c r="L20" s="317"/>
      <c r="M20" s="317"/>
      <c r="N20" s="317"/>
      <c r="O20" s="240"/>
      <c r="P20" s="241"/>
    </row>
    <row r="21" ht="23.25" customHeight="1" spans="1:16">
      <c r="A21" s="318" t="s">
        <v>72</v>
      </c>
      <c r="B21" s="317"/>
      <c r="C21" s="317"/>
      <c r="D21" s="317"/>
      <c r="E21" s="317"/>
      <c r="F21" s="317"/>
      <c r="G21" s="240"/>
      <c r="H21" s="237"/>
      <c r="I21" s="342" t="s">
        <v>142</v>
      </c>
      <c r="J21" s="317"/>
      <c r="K21" s="317"/>
      <c r="L21" s="317"/>
      <c r="M21" s="317"/>
      <c r="N21" s="317"/>
      <c r="O21" s="240"/>
      <c r="P21" s="241"/>
    </row>
    <row r="22" ht="23.25" customHeight="1" spans="1:16">
      <c r="A22" s="318" t="s">
        <v>73</v>
      </c>
      <c r="B22" s="317"/>
      <c r="C22" s="317"/>
      <c r="D22" s="317"/>
      <c r="E22" s="317"/>
      <c r="F22" s="317"/>
      <c r="G22" s="240"/>
      <c r="H22" s="237"/>
      <c r="I22" s="342" t="s">
        <v>143</v>
      </c>
      <c r="J22" s="317"/>
      <c r="K22" s="317"/>
      <c r="L22" s="317"/>
      <c r="M22" s="317"/>
      <c r="N22" s="317"/>
      <c r="O22" s="240"/>
      <c r="P22" s="241"/>
    </row>
    <row r="23" ht="23.25" customHeight="1" spans="1:16">
      <c r="A23" s="314" t="s">
        <v>74</v>
      </c>
      <c r="B23" s="312">
        <v>10</v>
      </c>
      <c r="C23" s="312">
        <v>10</v>
      </c>
      <c r="D23" s="312">
        <v>10</v>
      </c>
      <c r="E23" s="312">
        <v>8</v>
      </c>
      <c r="F23" s="312">
        <v>8</v>
      </c>
      <c r="G23" s="239">
        <f t="shared" si="3"/>
        <v>80</v>
      </c>
      <c r="H23" s="237">
        <v>11.9402985074627</v>
      </c>
      <c r="I23" s="342" t="s">
        <v>144</v>
      </c>
      <c r="J23" s="317"/>
      <c r="K23" s="317"/>
      <c r="L23" s="317"/>
      <c r="M23" s="317"/>
      <c r="N23" s="317"/>
      <c r="O23" s="240"/>
      <c r="P23" s="241"/>
    </row>
    <row r="24" ht="23.25" customHeight="1" spans="1:16">
      <c r="A24" s="315" t="s">
        <v>75</v>
      </c>
      <c r="B24" s="317"/>
      <c r="C24" s="317"/>
      <c r="D24" s="317"/>
      <c r="E24" s="317"/>
      <c r="F24" s="317"/>
      <c r="G24" s="240"/>
      <c r="H24" s="237"/>
      <c r="I24" s="342" t="s">
        <v>145</v>
      </c>
      <c r="J24" s="317"/>
      <c r="K24" s="317"/>
      <c r="L24" s="317"/>
      <c r="M24" s="317"/>
      <c r="N24" s="317"/>
      <c r="O24" s="240"/>
      <c r="P24" s="241"/>
    </row>
    <row r="25" ht="23.25" customHeight="1" spans="1:16">
      <c r="A25" s="315" t="s">
        <v>76</v>
      </c>
      <c r="B25" s="317"/>
      <c r="C25" s="317"/>
      <c r="D25" s="317"/>
      <c r="E25" s="317"/>
      <c r="F25" s="317"/>
      <c r="G25" s="240"/>
      <c r="H25" s="237"/>
      <c r="I25" s="342" t="s">
        <v>146</v>
      </c>
      <c r="J25" s="317">
        <v>142</v>
      </c>
      <c r="K25" s="317">
        <v>142</v>
      </c>
      <c r="L25" s="317">
        <v>142</v>
      </c>
      <c r="M25" s="317">
        <v>142</v>
      </c>
      <c r="N25" s="317">
        <v>142</v>
      </c>
      <c r="O25" s="240">
        <f>N25/L25*100</f>
        <v>100</v>
      </c>
      <c r="P25" s="241">
        <v>95.9459459459459</v>
      </c>
    </row>
    <row r="26" ht="23.25" customHeight="1" spans="1:16">
      <c r="A26" s="315" t="s">
        <v>77</v>
      </c>
      <c r="B26" s="317"/>
      <c r="C26" s="317"/>
      <c r="D26" s="317"/>
      <c r="E26" s="317">
        <v>1</v>
      </c>
      <c r="F26" s="317">
        <v>1</v>
      </c>
      <c r="G26" s="240"/>
      <c r="H26" s="237"/>
      <c r="I26" s="342" t="s">
        <v>147</v>
      </c>
      <c r="J26" s="317"/>
      <c r="K26" s="317"/>
      <c r="L26" s="317"/>
      <c r="M26" s="317"/>
      <c r="N26" s="317"/>
      <c r="O26" s="240"/>
      <c r="P26" s="241"/>
    </row>
    <row r="27" ht="23.25" customHeight="1" spans="1:16">
      <c r="A27" s="320" t="s">
        <v>78</v>
      </c>
      <c r="B27" s="317">
        <v>10</v>
      </c>
      <c r="C27" s="317">
        <v>10</v>
      </c>
      <c r="D27" s="317">
        <v>10</v>
      </c>
      <c r="E27" s="317">
        <v>2</v>
      </c>
      <c r="F27" s="317">
        <v>2</v>
      </c>
      <c r="G27" s="240">
        <f t="shared" si="3"/>
        <v>20</v>
      </c>
      <c r="H27" s="241">
        <v>28.5714285714286</v>
      </c>
      <c r="I27" s="342" t="s">
        <v>148</v>
      </c>
      <c r="J27" s="317"/>
      <c r="K27" s="317"/>
      <c r="L27" s="317"/>
      <c r="M27" s="317"/>
      <c r="N27" s="317"/>
      <c r="O27" s="240"/>
      <c r="P27" s="241"/>
    </row>
    <row r="28" ht="23.25" customHeight="1" spans="1:16">
      <c r="A28" s="321" t="s">
        <v>79</v>
      </c>
      <c r="B28" s="317"/>
      <c r="C28" s="317"/>
      <c r="D28" s="317"/>
      <c r="E28" s="317"/>
      <c r="F28" s="317"/>
      <c r="G28" s="240"/>
      <c r="H28" s="237"/>
      <c r="I28" s="342" t="s">
        <v>149</v>
      </c>
      <c r="J28" s="317">
        <v>50</v>
      </c>
      <c r="K28" s="317">
        <v>50</v>
      </c>
      <c r="L28" s="343"/>
      <c r="M28" s="317"/>
      <c r="N28" s="317"/>
      <c r="O28" s="240"/>
      <c r="P28" s="241"/>
    </row>
    <row r="29" ht="23.25" customHeight="1" spans="1:16">
      <c r="A29" s="321" t="s">
        <v>80</v>
      </c>
      <c r="B29" s="317"/>
      <c r="C29" s="317"/>
      <c r="D29" s="317"/>
      <c r="E29" s="317"/>
      <c r="F29" s="317"/>
      <c r="G29" s="240"/>
      <c r="H29" s="237"/>
      <c r="I29" s="342" t="s">
        <v>150</v>
      </c>
      <c r="J29" s="317"/>
      <c r="K29" s="317"/>
      <c r="L29" s="317"/>
      <c r="M29" s="149"/>
      <c r="N29" s="149"/>
      <c r="O29" s="240"/>
      <c r="P29" s="241"/>
    </row>
    <row r="30" ht="23.25" customHeight="1" spans="1:16">
      <c r="A30" s="321" t="s">
        <v>81</v>
      </c>
      <c r="B30" s="317"/>
      <c r="C30" s="317"/>
      <c r="D30" s="317"/>
      <c r="E30" s="317">
        <v>5</v>
      </c>
      <c r="F30" s="317">
        <v>5</v>
      </c>
      <c r="G30" s="240"/>
      <c r="H30" s="237"/>
      <c r="I30" s="342" t="s">
        <v>151</v>
      </c>
      <c r="J30" s="317"/>
      <c r="K30" s="317"/>
      <c r="L30" s="317"/>
      <c r="M30" s="317"/>
      <c r="N30" s="317"/>
      <c r="O30" s="240"/>
      <c r="P30" s="241"/>
    </row>
    <row r="31" ht="23.25" customHeight="1" spans="1:16">
      <c r="A31" s="322"/>
      <c r="B31" s="317"/>
      <c r="C31" s="317"/>
      <c r="D31" s="317"/>
      <c r="E31" s="317"/>
      <c r="F31" s="317"/>
      <c r="G31" s="317"/>
      <c r="H31" s="241"/>
      <c r="I31" s="342" t="s">
        <v>152</v>
      </c>
      <c r="J31" s="317"/>
      <c r="K31" s="317"/>
      <c r="L31" s="317"/>
      <c r="M31" s="317"/>
      <c r="N31" s="317"/>
      <c r="O31" s="240"/>
      <c r="P31" s="241"/>
    </row>
    <row r="32" ht="23.25" customHeight="1" spans="1:16">
      <c r="A32" s="323" t="s">
        <v>153</v>
      </c>
      <c r="B32" s="312">
        <f>SUM(B33:B41)</f>
        <v>2932</v>
      </c>
      <c r="C32" s="312">
        <f>SUM(C33:C41)</f>
        <v>2932</v>
      </c>
      <c r="D32" s="312">
        <f>SUM(D33:D41)</f>
        <v>3286</v>
      </c>
      <c r="E32" s="324">
        <f>SUM(E33:E38,E41)</f>
        <v>3286</v>
      </c>
      <c r="F32" s="324">
        <f>SUM(F33:F38,F41)</f>
        <v>3286</v>
      </c>
      <c r="G32" s="236" t="s">
        <v>125</v>
      </c>
      <c r="H32" s="241" t="s">
        <v>125</v>
      </c>
      <c r="I32" s="344" t="s">
        <v>154</v>
      </c>
      <c r="J32" s="312">
        <f t="shared" ref="J32:N32" si="7">SUM(J33:J41)</f>
        <v>33</v>
      </c>
      <c r="K32" s="312">
        <f t="shared" si="7"/>
        <v>33</v>
      </c>
      <c r="L32" s="312">
        <f t="shared" si="7"/>
        <v>33</v>
      </c>
      <c r="M32" s="312">
        <f t="shared" si="7"/>
        <v>153</v>
      </c>
      <c r="N32" s="312">
        <f t="shared" si="7"/>
        <v>153</v>
      </c>
      <c r="O32" s="236" t="s">
        <v>125</v>
      </c>
      <c r="P32" s="340" t="s">
        <v>125</v>
      </c>
    </row>
    <row r="33" ht="23.25" customHeight="1" spans="1:16">
      <c r="A33" s="325" t="s">
        <v>155</v>
      </c>
      <c r="B33" s="317">
        <v>2930</v>
      </c>
      <c r="C33" s="317">
        <v>2930</v>
      </c>
      <c r="D33" s="317">
        <v>3284</v>
      </c>
      <c r="E33" s="317">
        <v>3284</v>
      </c>
      <c r="F33" s="317">
        <v>3284</v>
      </c>
      <c r="G33" s="236" t="s">
        <v>125</v>
      </c>
      <c r="H33" s="241" t="s">
        <v>125</v>
      </c>
      <c r="I33" s="345" t="s">
        <v>156</v>
      </c>
      <c r="J33" s="317">
        <v>33</v>
      </c>
      <c r="K33" s="317">
        <v>33</v>
      </c>
      <c r="L33" s="317">
        <v>33</v>
      </c>
      <c r="M33" s="276">
        <v>115</v>
      </c>
      <c r="N33" s="276">
        <v>115</v>
      </c>
      <c r="O33" s="236" t="s">
        <v>125</v>
      </c>
      <c r="P33" s="340" t="s">
        <v>125</v>
      </c>
    </row>
    <row r="34" s="306" customFormat="1" ht="27" customHeight="1" spans="1:16">
      <c r="A34" s="326" t="s">
        <v>157</v>
      </c>
      <c r="B34" s="327"/>
      <c r="C34" s="327"/>
      <c r="D34" s="327"/>
      <c r="E34" s="327"/>
      <c r="F34" s="327"/>
      <c r="G34" s="328" t="s">
        <v>125</v>
      </c>
      <c r="H34" s="329" t="s">
        <v>125</v>
      </c>
      <c r="I34" s="346" t="s">
        <v>158</v>
      </c>
      <c r="J34" s="317"/>
      <c r="K34" s="317"/>
      <c r="L34" s="317"/>
      <c r="M34" s="317"/>
      <c r="N34" s="317"/>
      <c r="O34" s="328" t="s">
        <v>125</v>
      </c>
      <c r="P34" s="347" t="s">
        <v>125</v>
      </c>
    </row>
    <row r="35" s="306" customFormat="1" ht="27" customHeight="1" spans="1:16">
      <c r="A35" s="326" t="s">
        <v>159</v>
      </c>
      <c r="B35" s="327"/>
      <c r="C35" s="327"/>
      <c r="D35" s="327"/>
      <c r="E35" s="330"/>
      <c r="F35" s="330"/>
      <c r="G35" s="328" t="s">
        <v>125</v>
      </c>
      <c r="H35" s="329" t="s">
        <v>125</v>
      </c>
      <c r="I35" s="346" t="s">
        <v>160</v>
      </c>
      <c r="J35" s="317"/>
      <c r="K35" s="317"/>
      <c r="L35" s="317"/>
      <c r="M35" s="317"/>
      <c r="N35" s="317"/>
      <c r="O35" s="328" t="s">
        <v>125</v>
      </c>
      <c r="P35" s="347" t="s">
        <v>125</v>
      </c>
    </row>
    <row r="36" s="306" customFormat="1" ht="27" customHeight="1" spans="1:16">
      <c r="A36" s="326" t="s">
        <v>161</v>
      </c>
      <c r="B36" s="327"/>
      <c r="C36" s="327"/>
      <c r="D36" s="327"/>
      <c r="E36" s="327"/>
      <c r="F36" s="327"/>
      <c r="G36" s="328" t="s">
        <v>125</v>
      </c>
      <c r="H36" s="329" t="s">
        <v>125</v>
      </c>
      <c r="I36" s="348" t="s">
        <v>162</v>
      </c>
      <c r="J36" s="317"/>
      <c r="K36" s="317"/>
      <c r="L36" s="317"/>
      <c r="M36" s="317"/>
      <c r="N36" s="317"/>
      <c r="O36" s="328" t="s">
        <v>125</v>
      </c>
      <c r="P36" s="347" t="s">
        <v>125</v>
      </c>
    </row>
    <row r="37" s="306" customFormat="1" ht="27" customHeight="1" spans="1:16">
      <c r="A37" s="331" t="s">
        <v>163</v>
      </c>
      <c r="B37" s="330"/>
      <c r="C37" s="330"/>
      <c r="D37" s="330"/>
      <c r="E37" s="330"/>
      <c r="F37" s="330"/>
      <c r="G37" s="328" t="s">
        <v>125</v>
      </c>
      <c r="H37" s="329" t="s">
        <v>125</v>
      </c>
      <c r="I37" s="348" t="s">
        <v>164</v>
      </c>
      <c r="J37" s="317"/>
      <c r="K37" s="317"/>
      <c r="L37" s="317"/>
      <c r="M37" s="317"/>
      <c r="N37" s="317"/>
      <c r="O37" s="328" t="s">
        <v>125</v>
      </c>
      <c r="P37" s="347" t="s">
        <v>125</v>
      </c>
    </row>
    <row r="38" s="306" customFormat="1" ht="27" customHeight="1" spans="1:16">
      <c r="A38" s="326" t="s">
        <v>165</v>
      </c>
      <c r="B38" s="327"/>
      <c r="C38" s="327"/>
      <c r="D38" s="327"/>
      <c r="E38" s="330"/>
      <c r="F38" s="330"/>
      <c r="G38" s="328" t="s">
        <v>125</v>
      </c>
      <c r="H38" s="329" t="s">
        <v>125</v>
      </c>
      <c r="I38" s="348" t="s">
        <v>166</v>
      </c>
      <c r="J38" s="349"/>
      <c r="K38" s="317"/>
      <c r="L38" s="317"/>
      <c r="M38" s="317"/>
      <c r="N38" s="317"/>
      <c r="O38" s="328" t="s">
        <v>125</v>
      </c>
      <c r="P38" s="347" t="s">
        <v>125</v>
      </c>
    </row>
    <row r="39" ht="23.25" customHeight="1" spans="1:16">
      <c r="A39" s="326" t="s">
        <v>167</v>
      </c>
      <c r="B39" s="317"/>
      <c r="C39" s="317"/>
      <c r="D39" s="317"/>
      <c r="E39" s="332"/>
      <c r="F39" s="332"/>
      <c r="G39" s="236" t="s">
        <v>125</v>
      </c>
      <c r="H39" s="241" t="s">
        <v>125</v>
      </c>
      <c r="I39" s="348" t="s">
        <v>168</v>
      </c>
      <c r="J39" s="350"/>
      <c r="K39" s="317"/>
      <c r="L39" s="317"/>
      <c r="M39" s="317"/>
      <c r="N39" s="317"/>
      <c r="O39" s="236" t="s">
        <v>125</v>
      </c>
      <c r="P39" s="340" t="s">
        <v>125</v>
      </c>
    </row>
    <row r="40" ht="23.25" customHeight="1" spans="1:16">
      <c r="A40" s="326" t="s">
        <v>169</v>
      </c>
      <c r="B40" s="317"/>
      <c r="C40" s="317"/>
      <c r="D40" s="317"/>
      <c r="E40" s="332"/>
      <c r="F40" s="332"/>
      <c r="G40" s="236" t="s">
        <v>125</v>
      </c>
      <c r="H40" s="241" t="s">
        <v>125</v>
      </c>
      <c r="I40" s="345" t="s">
        <v>170</v>
      </c>
      <c r="J40" s="351"/>
      <c r="K40" s="317"/>
      <c r="L40" s="317"/>
      <c r="M40" s="276"/>
      <c r="N40" s="276"/>
      <c r="O40" s="236" t="s">
        <v>125</v>
      </c>
      <c r="P40" s="340" t="s">
        <v>125</v>
      </c>
    </row>
    <row r="41" ht="23.25" customHeight="1" spans="1:16">
      <c r="A41" s="333" t="s">
        <v>171</v>
      </c>
      <c r="B41" s="334">
        <v>2</v>
      </c>
      <c r="C41" s="334">
        <v>2</v>
      </c>
      <c r="D41" s="334">
        <v>2</v>
      </c>
      <c r="E41" s="335">
        <v>2</v>
      </c>
      <c r="F41" s="335">
        <v>2</v>
      </c>
      <c r="G41" s="336" t="s">
        <v>125</v>
      </c>
      <c r="H41" s="337" t="s">
        <v>125</v>
      </c>
      <c r="I41" s="352" t="s">
        <v>172</v>
      </c>
      <c r="J41" s="353"/>
      <c r="K41" s="353"/>
      <c r="L41" s="354"/>
      <c r="M41" s="355">
        <v>38</v>
      </c>
      <c r="N41" s="355">
        <v>38</v>
      </c>
      <c r="O41" s="336" t="s">
        <v>125</v>
      </c>
      <c r="P41" s="356" t="s">
        <v>125</v>
      </c>
    </row>
    <row r="42" ht="23.25" customHeight="1"/>
    <row r="44" spans="2:9">
      <c r="B44" t="s">
        <v>173</v>
      </c>
      <c r="I44" s="91"/>
    </row>
  </sheetData>
  <mergeCells count="2">
    <mergeCell ref="A2:P2"/>
    <mergeCell ref="O3:P3"/>
  </mergeCells>
  <printOptions horizontalCentered="1"/>
  <pageMargins left="0.196527777777778" right="0.196527777777778" top="0.751388888888889" bottom="0.590277777777778" header="0.297916666666667" footer="0.297916666666667"/>
  <pageSetup paperSize="9" scale="50" orientation="landscape" verticalDpi="300"/>
  <headerFooter>
    <oddFooter>&amp;C第 3 页，共 37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zoomScale="90" zoomScaleNormal="90" workbookViewId="0">
      <selection activeCell="D3" sqref="D3"/>
    </sheetView>
  </sheetViews>
  <sheetFormatPr defaultColWidth="9" defaultRowHeight="13.5" outlineLevelRow="2" outlineLevelCol="3"/>
  <cols>
    <col min="1" max="1" width="104" customWidth="1"/>
  </cols>
  <sheetData>
    <row r="1" ht="31.5" customHeight="1" spans="1:4">
      <c r="A1" s="51" t="s">
        <v>174</v>
      </c>
      <c r="B1" s="304"/>
      <c r="C1" s="304"/>
      <c r="D1" s="304"/>
    </row>
    <row r="2" ht="351.75" customHeight="1" spans="1:1">
      <c r="A2" s="305" t="s">
        <v>175</v>
      </c>
    </row>
    <row r="3" ht="120" customHeight="1" spans="1:1">
      <c r="A3" s="305"/>
    </row>
  </sheetData>
  <mergeCells count="1">
    <mergeCell ref="A2:A3"/>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6"/>
  <sheetViews>
    <sheetView workbookViewId="0">
      <selection activeCell="E30" sqref="E30"/>
    </sheetView>
  </sheetViews>
  <sheetFormatPr defaultColWidth="9" defaultRowHeight="13.5" outlineLevelCol="1"/>
  <cols>
    <col min="1" max="1" width="58.5" customWidth="1"/>
    <col min="2" max="2" width="29.25" style="290" customWidth="1"/>
  </cols>
  <sheetData>
    <row r="1" spans="1:1">
      <c r="A1" t="s">
        <v>176</v>
      </c>
    </row>
    <row r="2" ht="37.5" customHeight="1" spans="1:2">
      <c r="A2" s="51" t="s">
        <v>177</v>
      </c>
      <c r="B2" s="291"/>
    </row>
    <row r="3" ht="21.75" customHeight="1" spans="1:2">
      <c r="A3" s="166" t="s">
        <v>178</v>
      </c>
      <c r="B3" s="292"/>
    </row>
    <row r="4" ht="14.25" spans="2:2">
      <c r="B4" s="293" t="s">
        <v>52</v>
      </c>
    </row>
    <row r="5" ht="27" customHeight="1" spans="1:2">
      <c r="A5" s="52" t="s">
        <v>179</v>
      </c>
      <c r="B5" s="294" t="s">
        <v>120</v>
      </c>
    </row>
    <row r="6" ht="21" customHeight="1" spans="1:2">
      <c r="A6" s="295" t="s">
        <v>127</v>
      </c>
      <c r="B6" s="274">
        <v>4227</v>
      </c>
    </row>
    <row r="7" spans="1:2">
      <c r="A7" s="296" t="s">
        <v>180</v>
      </c>
      <c r="B7" s="297">
        <v>1131</v>
      </c>
    </row>
    <row r="8" spans="1:2">
      <c r="A8" s="296" t="s">
        <v>181</v>
      </c>
      <c r="B8" s="298">
        <v>89</v>
      </c>
    </row>
    <row r="9" spans="1:2">
      <c r="A9" s="299" t="s">
        <v>182</v>
      </c>
      <c r="B9" s="300">
        <v>89</v>
      </c>
    </row>
    <row r="10" spans="1:2">
      <c r="A10" s="296" t="s">
        <v>183</v>
      </c>
      <c r="B10" s="297">
        <v>572</v>
      </c>
    </row>
    <row r="11" spans="1:2">
      <c r="A11" s="299" t="s">
        <v>182</v>
      </c>
      <c r="B11" s="300">
        <v>572</v>
      </c>
    </row>
    <row r="12" spans="1:2">
      <c r="A12" s="296" t="s">
        <v>184</v>
      </c>
      <c r="B12" s="298">
        <v>55</v>
      </c>
    </row>
    <row r="13" spans="1:2">
      <c r="A13" s="299" t="s">
        <v>182</v>
      </c>
      <c r="B13" s="300">
        <v>55</v>
      </c>
    </row>
    <row r="14" spans="1:2">
      <c r="A14" s="296" t="s">
        <v>185</v>
      </c>
      <c r="B14" s="297">
        <v>354</v>
      </c>
    </row>
    <row r="15" spans="1:2">
      <c r="A15" s="299" t="s">
        <v>182</v>
      </c>
      <c r="B15" s="300">
        <v>354</v>
      </c>
    </row>
    <row r="16" spans="1:2">
      <c r="A16" s="296" t="s">
        <v>186</v>
      </c>
      <c r="B16" s="298">
        <v>61</v>
      </c>
    </row>
    <row r="17" spans="1:2">
      <c r="A17" s="299" t="s">
        <v>187</v>
      </c>
      <c r="B17" s="300">
        <v>61</v>
      </c>
    </row>
    <row r="18" spans="1:2">
      <c r="A18" s="296" t="s">
        <v>188</v>
      </c>
      <c r="B18" s="297">
        <v>212</v>
      </c>
    </row>
    <row r="19" spans="1:2">
      <c r="A19" s="296" t="s">
        <v>189</v>
      </c>
      <c r="B19" s="297">
        <v>117</v>
      </c>
    </row>
    <row r="20" spans="1:2">
      <c r="A20" s="299" t="s">
        <v>190</v>
      </c>
      <c r="B20" s="300">
        <v>117</v>
      </c>
    </row>
    <row r="21" spans="1:2">
      <c r="A21" s="296" t="s">
        <v>191</v>
      </c>
      <c r="B21" s="298">
        <v>95</v>
      </c>
    </row>
    <row r="22" spans="1:2">
      <c r="A22" s="299" t="s">
        <v>192</v>
      </c>
      <c r="B22" s="300">
        <v>95</v>
      </c>
    </row>
    <row r="23" spans="1:2">
      <c r="A23" s="301" t="s">
        <v>193</v>
      </c>
      <c r="B23" s="297">
        <v>675</v>
      </c>
    </row>
    <row r="24" spans="1:2">
      <c r="A24" s="296" t="s">
        <v>194</v>
      </c>
      <c r="B24" s="297">
        <v>125</v>
      </c>
    </row>
    <row r="25" spans="1:2">
      <c r="A25" s="299" t="s">
        <v>195</v>
      </c>
      <c r="B25" s="300">
        <v>125</v>
      </c>
    </row>
    <row r="26" spans="1:2">
      <c r="A26" s="301" t="s">
        <v>196</v>
      </c>
      <c r="B26" s="297">
        <v>451</v>
      </c>
    </row>
    <row r="27" spans="1:2">
      <c r="A27" s="299" t="s">
        <v>197</v>
      </c>
      <c r="B27" s="300">
        <v>173</v>
      </c>
    </row>
    <row r="28" spans="1:2">
      <c r="A28" s="299" t="s">
        <v>198</v>
      </c>
      <c r="B28" s="300">
        <v>87</v>
      </c>
    </row>
    <row r="29" spans="1:2">
      <c r="A29" s="299" t="s">
        <v>199</v>
      </c>
      <c r="B29" s="300">
        <v>191</v>
      </c>
    </row>
    <row r="30" spans="1:2">
      <c r="A30" s="296" t="s">
        <v>200</v>
      </c>
      <c r="B30" s="298">
        <v>68</v>
      </c>
    </row>
    <row r="31" spans="1:2">
      <c r="A31" s="299" t="s">
        <v>195</v>
      </c>
      <c r="B31" s="300">
        <v>68</v>
      </c>
    </row>
    <row r="32" spans="1:2">
      <c r="A32" s="296" t="s">
        <v>201</v>
      </c>
      <c r="B32" s="298">
        <v>31</v>
      </c>
    </row>
    <row r="33" spans="1:2">
      <c r="A33" s="299" t="s">
        <v>202</v>
      </c>
      <c r="B33" s="300">
        <v>31</v>
      </c>
    </row>
    <row r="34" spans="1:2">
      <c r="A34" s="296" t="s">
        <v>203</v>
      </c>
      <c r="B34" s="297">
        <v>151</v>
      </c>
    </row>
    <row r="35" spans="1:2">
      <c r="A35" s="296" t="s">
        <v>204</v>
      </c>
      <c r="B35" s="297">
        <v>151</v>
      </c>
    </row>
    <row r="36" spans="1:2">
      <c r="A36" s="299" t="s">
        <v>205</v>
      </c>
      <c r="B36" s="300">
        <v>61</v>
      </c>
    </row>
    <row r="37" spans="1:2">
      <c r="A37" s="299" t="s">
        <v>206</v>
      </c>
      <c r="B37" s="300">
        <v>90</v>
      </c>
    </row>
    <row r="38" spans="1:2">
      <c r="A38" s="296" t="s">
        <v>207</v>
      </c>
      <c r="B38" s="297">
        <v>265</v>
      </c>
    </row>
    <row r="39" spans="1:2">
      <c r="A39" s="296" t="s">
        <v>208</v>
      </c>
      <c r="B39" s="297">
        <v>265</v>
      </c>
    </row>
    <row r="40" spans="1:2">
      <c r="A40" s="299" t="s">
        <v>209</v>
      </c>
      <c r="B40" s="300">
        <v>265</v>
      </c>
    </row>
    <row r="41" spans="1:2">
      <c r="A41" s="296" t="s">
        <v>210</v>
      </c>
      <c r="B41" s="297">
        <v>148</v>
      </c>
    </row>
    <row r="42" spans="1:2">
      <c r="A42" s="296" t="s">
        <v>211</v>
      </c>
      <c r="B42" s="297">
        <v>148</v>
      </c>
    </row>
    <row r="43" spans="1:2">
      <c r="A43" s="299" t="s">
        <v>212</v>
      </c>
      <c r="B43" s="300">
        <v>148</v>
      </c>
    </row>
    <row r="44" spans="1:2">
      <c r="A44" s="296" t="s">
        <v>213</v>
      </c>
      <c r="B44" s="297">
        <v>1503</v>
      </c>
    </row>
    <row r="45" spans="1:2">
      <c r="A45" s="296" t="s">
        <v>214</v>
      </c>
      <c r="B45" s="297">
        <v>705</v>
      </c>
    </row>
    <row r="46" spans="1:2">
      <c r="A46" s="299" t="s">
        <v>195</v>
      </c>
      <c r="B46" s="300">
        <v>705</v>
      </c>
    </row>
    <row r="47" spans="1:2">
      <c r="A47" s="296" t="s">
        <v>215</v>
      </c>
      <c r="B47" s="298">
        <v>10</v>
      </c>
    </row>
    <row r="48" spans="1:2">
      <c r="A48" s="299" t="s">
        <v>216</v>
      </c>
      <c r="B48" s="300">
        <v>10</v>
      </c>
    </row>
    <row r="49" spans="1:2">
      <c r="A49" s="296" t="s">
        <v>217</v>
      </c>
      <c r="B49" s="297">
        <v>788</v>
      </c>
    </row>
    <row r="50" spans="1:2">
      <c r="A50" s="299" t="s">
        <v>218</v>
      </c>
      <c r="B50" s="300">
        <v>788</v>
      </c>
    </row>
    <row r="51" spans="1:2">
      <c r="A51" s="296" t="s">
        <v>219</v>
      </c>
      <c r="B51" s="297">
        <v>142</v>
      </c>
    </row>
    <row r="52" spans="1:2">
      <c r="A52" s="296" t="s">
        <v>220</v>
      </c>
      <c r="B52" s="297">
        <v>142</v>
      </c>
    </row>
    <row r="53" ht="14.25" spans="1:2">
      <c r="A53" s="302" t="s">
        <v>221</v>
      </c>
      <c r="B53" s="303">
        <v>142</v>
      </c>
    </row>
    <row r="54" ht="14.25" spans="1:1">
      <c r="A54" s="28"/>
    </row>
    <row r="55" spans="1:1">
      <c r="A55" s="28"/>
    </row>
    <row r="56" spans="1:1">
      <c r="A56" s="28"/>
    </row>
  </sheetData>
  <mergeCells count="2">
    <mergeCell ref="A2:B2"/>
    <mergeCell ref="A3:B3"/>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B22" sqref="B22"/>
    </sheetView>
  </sheetViews>
  <sheetFormatPr defaultColWidth="9" defaultRowHeight="13.5" outlineLevelCol="1"/>
  <cols>
    <col min="1" max="1" width="45.25" customWidth="1"/>
    <col min="2" max="2" width="40.5" style="28" customWidth="1"/>
  </cols>
  <sheetData>
    <row r="1" spans="1:1">
      <c r="A1" t="s">
        <v>222</v>
      </c>
    </row>
    <row r="2" ht="27" spans="1:2">
      <c r="A2" s="176" t="s">
        <v>223</v>
      </c>
      <c r="B2" s="284"/>
    </row>
    <row r="3" ht="18.75" spans="1:2">
      <c r="A3" s="166" t="s">
        <v>224</v>
      </c>
      <c r="B3" s="285"/>
    </row>
    <row r="4" ht="14.25" spans="2:2">
      <c r="B4" s="286" t="s">
        <v>52</v>
      </c>
    </row>
    <row r="5" ht="21.75" customHeight="1" spans="1:2">
      <c r="A5" s="52" t="s">
        <v>179</v>
      </c>
      <c r="B5" s="287" t="s">
        <v>120</v>
      </c>
    </row>
    <row r="6" spans="1:2">
      <c r="A6" s="168" t="s">
        <v>225</v>
      </c>
      <c r="B6" s="274">
        <v>3241</v>
      </c>
    </row>
    <row r="7" spans="1:2">
      <c r="A7" s="288" t="s">
        <v>226</v>
      </c>
      <c r="B7" s="289">
        <v>2636.26</v>
      </c>
    </row>
    <row r="8" spans="1:2">
      <c r="A8" s="288" t="s">
        <v>227</v>
      </c>
      <c r="B8" s="289">
        <v>667.97</v>
      </c>
    </row>
    <row r="9" spans="1:2">
      <c r="A9" s="288" t="s">
        <v>228</v>
      </c>
      <c r="B9" s="289">
        <v>260.09</v>
      </c>
    </row>
    <row r="10" spans="1:2">
      <c r="A10" s="288" t="s">
        <v>229</v>
      </c>
      <c r="B10" s="289">
        <v>230.2</v>
      </c>
    </row>
    <row r="11" spans="1:2">
      <c r="A11" s="288" t="s">
        <v>230</v>
      </c>
      <c r="B11" s="289">
        <v>683.24</v>
      </c>
    </row>
    <row r="12" spans="1:2">
      <c r="A12" s="288" t="s">
        <v>231</v>
      </c>
      <c r="B12" s="289">
        <v>173.09</v>
      </c>
    </row>
    <row r="13" spans="1:2">
      <c r="A13" s="288" t="s">
        <v>232</v>
      </c>
      <c r="B13" s="289">
        <v>86.55</v>
      </c>
    </row>
    <row r="14" spans="1:2">
      <c r="A14" s="288" t="s">
        <v>233</v>
      </c>
      <c r="B14" s="289">
        <v>109.43</v>
      </c>
    </row>
    <row r="15" spans="1:2">
      <c r="A15" s="288" t="s">
        <v>234</v>
      </c>
      <c r="B15" s="289">
        <v>47.23</v>
      </c>
    </row>
    <row r="16" spans="1:2">
      <c r="A16" s="288" t="s">
        <v>221</v>
      </c>
      <c r="B16" s="289">
        <v>142.29</v>
      </c>
    </row>
    <row r="17" spans="1:2">
      <c r="A17" s="288" t="s">
        <v>235</v>
      </c>
      <c r="B17" s="289">
        <v>236.2</v>
      </c>
    </row>
    <row r="18" spans="1:2">
      <c r="A18" s="288" t="s">
        <v>236</v>
      </c>
      <c r="B18" s="289">
        <v>194.58</v>
      </c>
    </row>
    <row r="19" spans="1:2">
      <c r="A19" s="288" t="s">
        <v>237</v>
      </c>
      <c r="B19" s="289">
        <v>158.74</v>
      </c>
    </row>
    <row r="20" spans="1:2">
      <c r="A20" s="288" t="s">
        <v>238</v>
      </c>
      <c r="B20" s="289">
        <v>8.8</v>
      </c>
    </row>
    <row r="21" spans="1:2">
      <c r="A21" s="288" t="s">
        <v>239</v>
      </c>
      <c r="B21" s="289">
        <v>27.04</v>
      </c>
    </row>
    <row r="22" spans="1:2">
      <c r="A22" s="288" t="s">
        <v>240</v>
      </c>
      <c r="B22" s="289">
        <v>409.91</v>
      </c>
    </row>
    <row r="23" spans="1:2">
      <c r="A23" s="288" t="s">
        <v>241</v>
      </c>
      <c r="B23" s="289">
        <v>112.79</v>
      </c>
    </row>
    <row r="24" spans="1:2">
      <c r="A24" s="288" t="s">
        <v>242</v>
      </c>
      <c r="B24" s="289">
        <v>12.29</v>
      </c>
    </row>
    <row r="25" spans="1:2">
      <c r="A25" s="288" t="s">
        <v>243</v>
      </c>
      <c r="B25" s="289">
        <v>1.71</v>
      </c>
    </row>
    <row r="26" spans="1:2">
      <c r="A26" s="288" t="s">
        <v>244</v>
      </c>
      <c r="B26" s="289">
        <v>7.53</v>
      </c>
    </row>
    <row r="27" spans="1:2">
      <c r="A27" s="288" t="s">
        <v>245</v>
      </c>
      <c r="B27" s="289">
        <v>20.63</v>
      </c>
    </row>
    <row r="28" spans="1:2">
      <c r="A28" s="288" t="s">
        <v>246</v>
      </c>
      <c r="B28" s="289">
        <v>85.27</v>
      </c>
    </row>
    <row r="29" spans="1:2">
      <c r="A29" s="288" t="s">
        <v>247</v>
      </c>
      <c r="B29" s="289">
        <v>1.34</v>
      </c>
    </row>
    <row r="30" spans="1:2">
      <c r="A30" s="288" t="s">
        <v>248</v>
      </c>
      <c r="B30" s="289">
        <v>0.3</v>
      </c>
    </row>
    <row r="31" spans="1:2">
      <c r="A31" s="288" t="s">
        <v>249</v>
      </c>
      <c r="B31" s="289">
        <v>5.38</v>
      </c>
    </row>
    <row r="32" spans="1:2">
      <c r="A32" s="288" t="s">
        <v>250</v>
      </c>
      <c r="B32" s="289">
        <v>4.11</v>
      </c>
    </row>
    <row r="33" spans="1:2">
      <c r="A33" s="288" t="s">
        <v>251</v>
      </c>
      <c r="B33" s="289">
        <v>8.9</v>
      </c>
    </row>
    <row r="34" spans="1:2">
      <c r="A34" s="288" t="s">
        <v>252</v>
      </c>
      <c r="B34" s="289">
        <v>5.81</v>
      </c>
    </row>
    <row r="35" spans="1:2">
      <c r="A35" s="288" t="s">
        <v>253</v>
      </c>
      <c r="B35" s="289">
        <v>1.96</v>
      </c>
    </row>
    <row r="36" spans="1:2">
      <c r="A36" s="288" t="s">
        <v>254</v>
      </c>
      <c r="B36" s="289">
        <v>57.2</v>
      </c>
    </row>
    <row r="37" spans="1:2">
      <c r="A37" s="288" t="s">
        <v>255</v>
      </c>
      <c r="B37" s="289">
        <v>4.45</v>
      </c>
    </row>
    <row r="38" spans="1:2">
      <c r="A38" s="288" t="s">
        <v>256</v>
      </c>
      <c r="B38" s="289">
        <v>28.91</v>
      </c>
    </row>
    <row r="39" spans="1:2">
      <c r="A39" s="288" t="s">
        <v>257</v>
      </c>
      <c r="B39" s="289">
        <v>49.25</v>
      </c>
    </row>
    <row r="40" spans="1:2">
      <c r="A40" s="288" t="s">
        <v>258</v>
      </c>
      <c r="B40" s="289">
        <v>2.07</v>
      </c>
    </row>
  </sheetData>
  <mergeCells count="2">
    <mergeCell ref="A2:B2"/>
    <mergeCell ref="A3:B3"/>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B63" sqref="B63"/>
    </sheetView>
  </sheetViews>
  <sheetFormatPr defaultColWidth="9" defaultRowHeight="13.5" outlineLevelCol="5"/>
  <cols>
    <col min="1" max="1" width="37.25" customWidth="1"/>
    <col min="2" max="2" width="13.5" customWidth="1"/>
    <col min="3" max="3" width="38.125" style="28" customWidth="1"/>
    <col min="4" max="4" width="11.875" style="28" customWidth="1"/>
    <col min="5" max="5" width="9" style="267"/>
  </cols>
  <sheetData>
    <row r="1" spans="1:1">
      <c r="A1" t="s">
        <v>259</v>
      </c>
    </row>
    <row r="2" ht="37.5" customHeight="1" spans="1:4">
      <c r="A2" s="51" t="s">
        <v>260</v>
      </c>
      <c r="B2" s="51"/>
      <c r="C2" s="29"/>
      <c r="D2" s="29"/>
    </row>
    <row r="3" ht="19.5" customHeight="1" spans="4:4">
      <c r="D3" s="28" t="s">
        <v>52</v>
      </c>
    </row>
    <row r="4" spans="1:4">
      <c r="A4" s="268" t="s">
        <v>261</v>
      </c>
      <c r="B4" s="269" t="s">
        <v>262</v>
      </c>
      <c r="C4" s="269" t="s">
        <v>179</v>
      </c>
      <c r="D4" s="270" t="s">
        <v>262</v>
      </c>
    </row>
    <row r="5" spans="1:4">
      <c r="A5" s="271" t="s">
        <v>263</v>
      </c>
      <c r="B5" s="272">
        <v>3284</v>
      </c>
      <c r="C5" s="273" t="s">
        <v>264</v>
      </c>
      <c r="D5" s="274"/>
    </row>
    <row r="6" spans="1:4">
      <c r="A6" s="271" t="s">
        <v>265</v>
      </c>
      <c r="B6" s="272"/>
      <c r="C6" s="273" t="s">
        <v>266</v>
      </c>
      <c r="D6" s="274"/>
    </row>
    <row r="7" spans="1:4">
      <c r="A7" s="275" t="s">
        <v>267</v>
      </c>
      <c r="B7" s="276"/>
      <c r="C7" s="277" t="s">
        <v>268</v>
      </c>
      <c r="D7" s="278"/>
    </row>
    <row r="8" spans="1:4">
      <c r="A8" s="275" t="s">
        <v>269</v>
      </c>
      <c r="B8" s="276"/>
      <c r="C8" s="277" t="s">
        <v>270</v>
      </c>
      <c r="D8" s="278"/>
    </row>
    <row r="9" spans="1:4">
      <c r="A9" s="275" t="s">
        <v>271</v>
      </c>
      <c r="B9" s="276"/>
      <c r="C9" s="277" t="s">
        <v>272</v>
      </c>
      <c r="D9" s="278"/>
    </row>
    <row r="10" spans="1:4">
      <c r="A10" s="275" t="s">
        <v>273</v>
      </c>
      <c r="B10" s="276"/>
      <c r="C10" s="277" t="s">
        <v>274</v>
      </c>
      <c r="D10" s="278"/>
    </row>
    <row r="11" spans="1:4">
      <c r="A11" s="275" t="s">
        <v>275</v>
      </c>
      <c r="B11" s="276"/>
      <c r="C11" s="277" t="s">
        <v>276</v>
      </c>
      <c r="D11" s="278"/>
    </row>
    <row r="12" spans="1:4">
      <c r="A12" s="275" t="s">
        <v>277</v>
      </c>
      <c r="B12" s="276"/>
      <c r="C12" s="277" t="s">
        <v>278</v>
      </c>
      <c r="D12" s="278"/>
    </row>
    <row r="13" spans="1:4">
      <c r="A13" s="271" t="s">
        <v>279</v>
      </c>
      <c r="B13" s="272">
        <v>2865</v>
      </c>
      <c r="C13" s="273" t="s">
        <v>280</v>
      </c>
      <c r="D13" s="274"/>
    </row>
    <row r="14" spans="1:6">
      <c r="A14" s="275" t="s">
        <v>281</v>
      </c>
      <c r="B14" s="276">
        <v>2036</v>
      </c>
      <c r="C14" s="277" t="s">
        <v>282</v>
      </c>
      <c r="D14" s="278"/>
      <c r="E14" s="279"/>
      <c r="F14" s="28"/>
    </row>
    <row r="15" spans="1:6">
      <c r="A15" s="275" t="s">
        <v>283</v>
      </c>
      <c r="B15" s="276"/>
      <c r="C15" s="277" t="s">
        <v>284</v>
      </c>
      <c r="D15" s="278"/>
      <c r="E15" s="279"/>
      <c r="F15" s="28"/>
    </row>
    <row r="16" spans="1:6">
      <c r="A16" s="275" t="s">
        <v>285</v>
      </c>
      <c r="B16" s="276"/>
      <c r="C16" s="277" t="s">
        <v>286</v>
      </c>
      <c r="D16" s="278"/>
      <c r="E16" s="279"/>
      <c r="F16" s="28"/>
    </row>
    <row r="17" spans="1:6">
      <c r="A17" s="275" t="s">
        <v>287</v>
      </c>
      <c r="B17" s="276">
        <v>829</v>
      </c>
      <c r="C17" s="277" t="s">
        <v>288</v>
      </c>
      <c r="D17" s="278"/>
      <c r="E17" s="279"/>
      <c r="F17" s="28"/>
    </row>
    <row r="18" spans="1:6">
      <c r="A18" s="275" t="s">
        <v>289</v>
      </c>
      <c r="B18" s="276"/>
      <c r="C18" s="277" t="s">
        <v>290</v>
      </c>
      <c r="D18" s="278"/>
      <c r="E18" s="279"/>
      <c r="F18" s="28"/>
    </row>
    <row r="19" spans="1:6">
      <c r="A19" s="275" t="s">
        <v>291</v>
      </c>
      <c r="B19" s="276"/>
      <c r="C19" s="277" t="s">
        <v>292</v>
      </c>
      <c r="D19" s="278"/>
      <c r="E19" s="279"/>
      <c r="F19" s="28"/>
    </row>
    <row r="20" spans="1:6">
      <c r="A20" s="275" t="s">
        <v>293</v>
      </c>
      <c r="B20" s="276"/>
      <c r="C20" s="277" t="s">
        <v>294</v>
      </c>
      <c r="D20" s="278"/>
      <c r="E20" s="279"/>
      <c r="F20" s="28"/>
    </row>
    <row r="21" spans="1:6">
      <c r="A21" s="275" t="s">
        <v>295</v>
      </c>
      <c r="B21" s="276"/>
      <c r="C21" s="277" t="s">
        <v>296</v>
      </c>
      <c r="D21" s="278"/>
      <c r="E21" s="279"/>
      <c r="F21" s="28"/>
    </row>
    <row r="22" spans="1:6">
      <c r="A22" s="275" t="s">
        <v>297</v>
      </c>
      <c r="B22" s="276"/>
      <c r="C22" s="277" t="s">
        <v>298</v>
      </c>
      <c r="D22" s="278"/>
      <c r="E22" s="279"/>
      <c r="F22" s="28"/>
    </row>
    <row r="23" spans="1:6">
      <c r="A23" s="275" t="s">
        <v>299</v>
      </c>
      <c r="B23" s="276"/>
      <c r="C23" s="277" t="s">
        <v>300</v>
      </c>
      <c r="D23" s="278"/>
      <c r="E23" s="279"/>
      <c r="F23" s="28"/>
    </row>
    <row r="24" spans="1:6">
      <c r="A24" s="275" t="s">
        <v>301</v>
      </c>
      <c r="B24" s="276"/>
      <c r="C24" s="277" t="s">
        <v>302</v>
      </c>
      <c r="D24" s="278"/>
      <c r="E24" s="279"/>
      <c r="F24" s="28"/>
    </row>
    <row r="25" spans="1:6">
      <c r="A25" s="275" t="s">
        <v>303</v>
      </c>
      <c r="B25" s="276"/>
      <c r="C25" s="277" t="s">
        <v>304</v>
      </c>
      <c r="D25" s="278"/>
      <c r="E25" s="279"/>
      <c r="F25" s="28"/>
    </row>
    <row r="26" spans="1:6">
      <c r="A26" s="275" t="s">
        <v>305</v>
      </c>
      <c r="B26" s="276"/>
      <c r="C26" s="277" t="s">
        <v>306</v>
      </c>
      <c r="D26" s="278"/>
      <c r="E26" s="279"/>
      <c r="F26" s="28"/>
    </row>
    <row r="27" spans="1:6">
      <c r="A27" s="275" t="s">
        <v>307</v>
      </c>
      <c r="B27" s="276"/>
      <c r="C27" s="277" t="s">
        <v>308</v>
      </c>
      <c r="D27" s="278"/>
      <c r="E27" s="279"/>
      <c r="F27" s="28"/>
    </row>
    <row r="28" spans="1:6">
      <c r="A28" s="275" t="s">
        <v>309</v>
      </c>
      <c r="B28" s="276"/>
      <c r="C28" s="277" t="s">
        <v>310</v>
      </c>
      <c r="D28" s="278"/>
      <c r="E28" s="279"/>
      <c r="F28" s="28"/>
    </row>
    <row r="29" spans="1:6">
      <c r="A29" s="275" t="s">
        <v>311</v>
      </c>
      <c r="B29" s="276"/>
      <c r="C29" s="277" t="s">
        <v>312</v>
      </c>
      <c r="D29" s="278"/>
      <c r="E29" s="279"/>
      <c r="F29" s="28"/>
    </row>
    <row r="30" spans="1:6">
      <c r="A30" s="275" t="s">
        <v>313</v>
      </c>
      <c r="B30" s="276"/>
      <c r="C30" s="277" t="s">
        <v>314</v>
      </c>
      <c r="D30" s="278"/>
      <c r="E30" s="279"/>
      <c r="F30" s="28"/>
    </row>
    <row r="31" spans="1:6">
      <c r="A31" s="275" t="s">
        <v>315</v>
      </c>
      <c r="B31" s="276"/>
      <c r="C31" s="277" t="s">
        <v>316</v>
      </c>
      <c r="D31" s="278"/>
      <c r="E31" s="279"/>
      <c r="F31" s="28"/>
    </row>
    <row r="32" spans="1:6">
      <c r="A32" s="275" t="s">
        <v>317</v>
      </c>
      <c r="B32" s="276"/>
      <c r="C32" s="277" t="s">
        <v>318</v>
      </c>
      <c r="D32" s="278"/>
      <c r="E32" s="279"/>
      <c r="F32" s="28"/>
    </row>
    <row r="33" spans="1:6">
      <c r="A33" s="275" t="s">
        <v>319</v>
      </c>
      <c r="B33" s="276"/>
      <c r="C33" s="277" t="s">
        <v>320</v>
      </c>
      <c r="D33" s="278"/>
      <c r="E33" s="279"/>
      <c r="F33" s="28"/>
    </row>
    <row r="34" spans="1:6">
      <c r="A34" s="275" t="s">
        <v>321</v>
      </c>
      <c r="B34" s="276"/>
      <c r="C34" s="277" t="s">
        <v>322</v>
      </c>
      <c r="D34" s="278"/>
      <c r="E34" s="279"/>
      <c r="F34" s="28"/>
    </row>
    <row r="35" spans="1:6">
      <c r="A35" s="275" t="s">
        <v>323</v>
      </c>
      <c r="B35" s="276"/>
      <c r="C35" s="277" t="s">
        <v>324</v>
      </c>
      <c r="D35" s="278"/>
      <c r="E35" s="279"/>
      <c r="F35" s="28"/>
    </row>
    <row r="36" hidden="1" spans="1:6">
      <c r="A36" s="275"/>
      <c r="B36" s="276"/>
      <c r="C36" s="277" t="s">
        <v>325</v>
      </c>
      <c r="D36" s="278"/>
      <c r="E36" s="279"/>
      <c r="F36" s="28"/>
    </row>
    <row r="37" hidden="1" spans="1:6">
      <c r="A37" s="275"/>
      <c r="B37" s="276"/>
      <c r="C37" s="277" t="s">
        <v>326</v>
      </c>
      <c r="D37" s="278"/>
      <c r="E37" s="279"/>
      <c r="F37" s="28"/>
    </row>
    <row r="38" hidden="1" spans="1:6">
      <c r="A38" s="275"/>
      <c r="B38" s="276"/>
      <c r="C38" s="277" t="s">
        <v>327</v>
      </c>
      <c r="D38" s="278"/>
      <c r="E38" s="279"/>
      <c r="F38" s="28"/>
    </row>
    <row r="39" hidden="1" spans="1:6">
      <c r="A39" s="275"/>
      <c r="B39" s="276"/>
      <c r="C39" s="277" t="s">
        <v>328</v>
      </c>
      <c r="D39" s="278"/>
      <c r="E39" s="279"/>
      <c r="F39" s="28"/>
    </row>
    <row r="40" hidden="1" spans="1:6">
      <c r="A40" s="275"/>
      <c r="B40" s="276"/>
      <c r="C40" s="277" t="s">
        <v>329</v>
      </c>
      <c r="D40" s="278"/>
      <c r="E40" s="279"/>
      <c r="F40" s="28"/>
    </row>
    <row r="41" hidden="1" spans="1:6">
      <c r="A41" s="275"/>
      <c r="B41" s="276"/>
      <c r="C41" s="277" t="s">
        <v>330</v>
      </c>
      <c r="D41" s="278"/>
      <c r="E41" s="279"/>
      <c r="F41" s="28"/>
    </row>
    <row r="42" hidden="1" spans="1:6">
      <c r="A42" s="275"/>
      <c r="B42" s="276"/>
      <c r="C42" s="277" t="s">
        <v>331</v>
      </c>
      <c r="D42" s="278"/>
      <c r="E42" s="279"/>
      <c r="F42" s="28"/>
    </row>
    <row r="43" hidden="1" spans="1:6">
      <c r="A43" s="275"/>
      <c r="B43" s="276"/>
      <c r="C43" s="277" t="s">
        <v>332</v>
      </c>
      <c r="D43" s="278"/>
      <c r="E43" s="279"/>
      <c r="F43" s="28"/>
    </row>
    <row r="44" hidden="1" spans="1:6">
      <c r="A44" s="275"/>
      <c r="B44" s="276"/>
      <c r="C44" s="277" t="s">
        <v>333</v>
      </c>
      <c r="D44" s="278"/>
      <c r="E44" s="279"/>
      <c r="F44" s="28"/>
    </row>
    <row r="45" hidden="1" spans="1:6">
      <c r="A45" s="275"/>
      <c r="B45" s="276"/>
      <c r="C45" s="277" t="s">
        <v>334</v>
      </c>
      <c r="D45" s="278"/>
      <c r="E45" s="279"/>
      <c r="F45" s="28"/>
    </row>
    <row r="46" hidden="1" spans="1:6">
      <c r="A46" s="275"/>
      <c r="B46" s="276"/>
      <c r="C46" s="277" t="s">
        <v>335</v>
      </c>
      <c r="D46" s="278"/>
      <c r="E46" s="279"/>
      <c r="F46" s="28"/>
    </row>
    <row r="47" hidden="1" spans="1:6">
      <c r="A47" s="275"/>
      <c r="B47" s="276"/>
      <c r="C47" s="277" t="s">
        <v>336</v>
      </c>
      <c r="D47" s="278"/>
      <c r="E47" s="279"/>
      <c r="F47" s="28"/>
    </row>
    <row r="48" hidden="1" spans="1:6">
      <c r="A48" s="275"/>
      <c r="B48" s="276"/>
      <c r="C48" s="277" t="s">
        <v>337</v>
      </c>
      <c r="D48" s="278"/>
      <c r="E48" s="279"/>
      <c r="F48" s="28"/>
    </row>
    <row r="49" spans="1:4">
      <c r="A49" s="271" t="s">
        <v>338</v>
      </c>
      <c r="B49" s="272">
        <v>419</v>
      </c>
      <c r="C49" s="273" t="s">
        <v>339</v>
      </c>
      <c r="D49" s="274"/>
    </row>
    <row r="50" spans="1:4">
      <c r="A50" s="275" t="s">
        <v>340</v>
      </c>
      <c r="B50" s="276">
        <v>61</v>
      </c>
      <c r="C50" s="277" t="s">
        <v>340</v>
      </c>
      <c r="D50" s="278"/>
    </row>
    <row r="51" spans="1:4">
      <c r="A51" s="275" t="s">
        <v>341</v>
      </c>
      <c r="B51" s="276"/>
      <c r="C51" s="277" t="s">
        <v>341</v>
      </c>
      <c r="D51" s="278"/>
    </row>
    <row r="52" spans="1:4">
      <c r="A52" s="275" t="s">
        <v>342</v>
      </c>
      <c r="B52" s="276"/>
      <c r="C52" s="277" t="s">
        <v>342</v>
      </c>
      <c r="D52" s="278"/>
    </row>
    <row r="53" spans="1:4">
      <c r="A53" s="275" t="s">
        <v>343</v>
      </c>
      <c r="B53" s="276"/>
      <c r="C53" s="277" t="s">
        <v>343</v>
      </c>
      <c r="D53" s="278"/>
    </row>
    <row r="54" spans="1:4">
      <c r="A54" s="275" t="s">
        <v>344</v>
      </c>
      <c r="B54" s="276"/>
      <c r="C54" s="277" t="s">
        <v>344</v>
      </c>
      <c r="D54" s="278"/>
    </row>
    <row r="55" spans="1:4">
      <c r="A55" s="275" t="s">
        <v>345</v>
      </c>
      <c r="B55" s="276"/>
      <c r="C55" s="277" t="s">
        <v>345</v>
      </c>
      <c r="D55" s="278"/>
    </row>
    <row r="56" spans="1:4">
      <c r="A56" s="275" t="s">
        <v>346</v>
      </c>
      <c r="B56" s="276">
        <v>115</v>
      </c>
      <c r="C56" s="277" t="s">
        <v>346</v>
      </c>
      <c r="D56" s="278"/>
    </row>
    <row r="57" spans="1:4">
      <c r="A57" s="275" t="s">
        <v>347</v>
      </c>
      <c r="B57" s="276">
        <v>49</v>
      </c>
      <c r="C57" s="277" t="s">
        <v>347</v>
      </c>
      <c r="D57" s="278"/>
    </row>
    <row r="58" spans="1:4">
      <c r="A58" s="275" t="s">
        <v>348</v>
      </c>
      <c r="B58" s="276"/>
      <c r="C58" s="277" t="s">
        <v>348</v>
      </c>
      <c r="D58" s="278"/>
    </row>
    <row r="59" spans="1:4">
      <c r="A59" s="275" t="s">
        <v>349</v>
      </c>
      <c r="B59" s="276"/>
      <c r="C59" s="277" t="s">
        <v>349</v>
      </c>
      <c r="D59" s="278"/>
    </row>
    <row r="60" spans="1:4">
      <c r="A60" s="275" t="s">
        <v>350</v>
      </c>
      <c r="B60" s="276"/>
      <c r="C60" s="277" t="s">
        <v>350</v>
      </c>
      <c r="D60" s="278"/>
    </row>
    <row r="61" spans="1:4">
      <c r="A61" s="275" t="s">
        <v>351</v>
      </c>
      <c r="B61" s="276">
        <v>194</v>
      </c>
      <c r="C61" s="277" t="s">
        <v>351</v>
      </c>
      <c r="D61" s="278"/>
    </row>
    <row r="62" spans="1:4">
      <c r="A62" s="275" t="s">
        <v>352</v>
      </c>
      <c r="B62" s="276"/>
      <c r="C62" s="277" t="s">
        <v>352</v>
      </c>
      <c r="D62" s="278"/>
    </row>
    <row r="63" spans="1:4">
      <c r="A63" s="275" t="s">
        <v>353</v>
      </c>
      <c r="B63" s="276"/>
      <c r="C63" s="277" t="s">
        <v>354</v>
      </c>
      <c r="D63" s="278"/>
    </row>
    <row r="64" spans="1:4">
      <c r="A64" s="275" t="s">
        <v>355</v>
      </c>
      <c r="B64" s="276"/>
      <c r="C64" s="277" t="s">
        <v>355</v>
      </c>
      <c r="D64" s="278"/>
    </row>
    <row r="65" spans="1:4">
      <c r="A65" s="275" t="s">
        <v>356</v>
      </c>
      <c r="B65" s="276"/>
      <c r="C65" s="277" t="s">
        <v>356</v>
      </c>
      <c r="D65" s="278"/>
    </row>
    <row r="66" spans="1:4">
      <c r="A66" s="275" t="s">
        <v>357</v>
      </c>
      <c r="B66" s="276"/>
      <c r="C66" s="277" t="s">
        <v>357</v>
      </c>
      <c r="D66" s="278"/>
    </row>
    <row r="67" spans="1:4">
      <c r="A67" s="275" t="s">
        <v>358</v>
      </c>
      <c r="B67" s="276"/>
      <c r="C67" s="277" t="s">
        <v>358</v>
      </c>
      <c r="D67" s="278"/>
    </row>
    <row r="68" spans="1:4">
      <c r="A68" s="275" t="s">
        <v>359</v>
      </c>
      <c r="B68" s="276"/>
      <c r="C68" s="277" t="s">
        <v>359</v>
      </c>
      <c r="D68" s="278"/>
    </row>
    <row r="69" spans="1:4">
      <c r="A69" s="275" t="s">
        <v>360</v>
      </c>
      <c r="B69" s="276"/>
      <c r="C69" s="277" t="s">
        <v>360</v>
      </c>
      <c r="D69" s="278"/>
    </row>
    <row r="70" ht="14.25" spans="1:4">
      <c r="A70" s="280" t="s">
        <v>81</v>
      </c>
      <c r="B70" s="281"/>
      <c r="C70" s="282" t="s">
        <v>361</v>
      </c>
      <c r="D70" s="283"/>
    </row>
  </sheetData>
  <mergeCells count="1">
    <mergeCell ref="A2:D2"/>
  </mergeCells>
  <printOptions horizontalCentered="1"/>
  <pageMargins left="0.590277777777778" right="0.590277777777778" top="0.751388888888889" bottom="0.590277777777778" header="0.297916666666667" footer="0.297916666666667"/>
  <pageSetup paperSize="9" scale="92" orientation="portrait"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封面</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部门整体绩效自评表</vt:lpstr>
      <vt:lpstr>重点项目绩效自评表</vt:lpstr>
      <vt:lpstr>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花开花落</cp:lastModifiedBy>
  <dcterms:created xsi:type="dcterms:W3CDTF">2006-09-13T11:21:00Z</dcterms:created>
  <cp:lastPrinted>2022-08-23T07:36:00Z</cp:lastPrinted>
  <dcterms:modified xsi:type="dcterms:W3CDTF">2023-09-19T04:03:42Z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2052-12.1.0.15374</vt:lpwstr>
  </property>
</Properties>
</file>