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tabRatio="768" firstSheet="31" activeTab="39"/>
  </bookViews>
  <sheets>
    <sheet name="封面" sheetId="1" r:id="rId1"/>
    <sheet name="目录" sheetId="2" r:id="rId2"/>
    <sheet name="1-2023公共收入" sheetId="3" r:id="rId3"/>
    <sheet name="2-2023公共支出" sheetId="4" r:id="rId4"/>
    <sheet name="3-2023公共收入" sheetId="5" r:id="rId5"/>
    <sheet name="表3说明" sheetId="6" r:id="rId6"/>
    <sheet name="4-2023公共支出" sheetId="7" r:id="rId7"/>
    <sheet name="表4说明 " sheetId="8" r:id="rId8"/>
    <sheet name="5-2023公共转移支付收入" sheetId="9" r:id="rId9"/>
    <sheet name="6-2023公共转移支付支出" sheetId="10" r:id="rId10"/>
    <sheet name="7-2023基金收入" sheetId="11" r:id="rId11"/>
    <sheet name="8-2023金支出" sheetId="12" r:id="rId12"/>
    <sheet name="9-2023基金收入" sheetId="13" r:id="rId13"/>
    <sheet name="表9说明" sheetId="14" r:id="rId14"/>
    <sheet name="10-2023基金支出" sheetId="15" r:id="rId15"/>
    <sheet name="表10说明" sheetId="16" r:id="rId16"/>
    <sheet name="11-2023国资收入" sheetId="17" r:id="rId17"/>
    <sheet name="12-2023国资支出" sheetId="18" r:id="rId18"/>
    <sheet name="13-2023区级国资收入" sheetId="19" r:id="rId19"/>
    <sheet name="表13说明" sheetId="20" r:id="rId20"/>
    <sheet name="14-2023国资支出" sheetId="21" r:id="rId21"/>
    <sheet name="表14说明" sheetId="22" r:id="rId22"/>
    <sheet name="15-2023社保收入" sheetId="23" r:id="rId23"/>
    <sheet name="16-2023社保支出" sheetId="24" r:id="rId24"/>
    <sheet name="表15-16说明" sheetId="25" r:id="rId25"/>
    <sheet name="17-2024全区公共收入" sheetId="26" r:id="rId26"/>
    <sheet name="18-2024全区公共支出" sheetId="27" r:id="rId27"/>
    <sheet name="19-2024区级公共收入" sheetId="28" r:id="rId28"/>
    <sheet name="表19说明" sheetId="29" r:id="rId29"/>
    <sheet name="20-2024区级公共支出" sheetId="30" r:id="rId30"/>
    <sheet name="表20说明" sheetId="31" r:id="rId31"/>
    <sheet name="21-2024公共转移支付收入" sheetId="32" r:id="rId32"/>
    <sheet name="22-2024公共转移支付支出" sheetId="33" r:id="rId33"/>
    <sheet name="23-2024全区基金收入" sheetId="34" r:id="rId34"/>
    <sheet name="24-2024全区基金支出" sheetId="35" r:id="rId35"/>
    <sheet name="25-2024区级基金收入 " sheetId="36" r:id="rId36"/>
    <sheet name="表25说明" sheetId="37" r:id="rId37"/>
    <sheet name="26-2024区级基金支出 " sheetId="38" r:id="rId38"/>
    <sheet name="表26说明" sheetId="39" r:id="rId39"/>
    <sheet name="27-2024全区国资收入" sheetId="40" r:id="rId40"/>
    <sheet name="28-2024全区国资支出" sheetId="41" r:id="rId41"/>
    <sheet name="29-2024区级国资收入" sheetId="42" r:id="rId42"/>
    <sheet name="表29说明" sheetId="43" r:id="rId43"/>
    <sheet name="30-2024区级国资支出" sheetId="44" r:id="rId44"/>
    <sheet name="表30说明" sheetId="45" r:id="rId45"/>
    <sheet name="31-2024社保收入" sheetId="46" r:id="rId46"/>
    <sheet name="32-2024社保支出" sheetId="47" r:id="rId47"/>
    <sheet name="表32-36说明" sheetId="48" r:id="rId48"/>
    <sheet name="33-2023债务限额、余额" sheetId="49" r:id="rId49"/>
    <sheet name="34-一般债务情况表" sheetId="50" r:id="rId50"/>
    <sheet name="35-专项债务情况表" sheetId="51" r:id="rId51"/>
    <sheet name="36-债务还本付息" sheetId="52" r:id="rId52"/>
    <sheet name="37-2024年债务预算收支安排" sheetId="53" r:id="rId53"/>
    <sheet name="Sheet1" sheetId="54"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'17-2024全区公共收入'!$A$1:$D$29</definedName>
    <definedName name="_xlnm.Print_Area" localSheetId="26">'18-2024全区公共支出'!$A$1:$D$30</definedName>
    <definedName name="_xlnm.Print_Area" localSheetId="27">'19-2024区级公共收入'!$A$1:$D$29</definedName>
    <definedName name="_xlnm.Print_Area" localSheetId="29">'20-2024区级公共支出'!$A$1:$D$30</definedName>
    <definedName name="_xlnm.Print_Area" localSheetId="33">'23-2024全区基金收入'!$A$1:$D$18</definedName>
    <definedName name="_xlnm.Print_Area" localSheetId="34">'24-2024全区基金支出'!$A$1:$D$13</definedName>
    <definedName name="_xlnm.Print_Area" localSheetId="37">'26-2024区级基金支出 '!$A$1:$D$13</definedName>
    <definedName name="_xlnm.Print_Area" localSheetId="39">'27-2024全区国资收入'!$A$1:$D$17</definedName>
    <definedName name="_xlnm.Print_Area" localSheetId="40">'28-2024全区国资支出'!$A$1:$D$16</definedName>
    <definedName name="_xlnm.Print_Area" localSheetId="41">'29-2024区级国资收入'!$A$1:$D$12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'11-2023国资收入'!$1:$4</definedName>
    <definedName name="_xlnm.Print_Titles" localSheetId="2">'1-2023公共收入'!$1:$4</definedName>
    <definedName name="_xlnm.Print_Titles" localSheetId="17">'12-2023国资支出'!$1:$4</definedName>
    <definedName name="_xlnm.Print_Titles" localSheetId="18">'13-2023区级国资收入'!$1:$4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'17-2024全区公共收入'!$1:$4</definedName>
    <definedName name="_xlnm.Print_Titles" localSheetId="26">'18-2024全区公共支出'!$1:$4</definedName>
    <definedName name="_xlnm.Print_Titles" localSheetId="27">'19-2024区级公共收入'!$1:$4</definedName>
    <definedName name="_xlnm.Print_Titles" localSheetId="29">'20-2024区级公共支出'!$1:$4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'27-2024全区国资收入'!$1:$4</definedName>
    <definedName name="_xlnm.Print_Titles" localSheetId="40">'28-2024全区国资支出'!$1:$4</definedName>
    <definedName name="_xlnm.Print_Titles" localSheetId="41">'29-2024区级国资收入'!$1:$4</definedName>
    <definedName name="_xlnm.Print_Titles" localSheetId="43">'30-2024区级国资支出'!$1:$4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<sst xmlns="http://schemas.openxmlformats.org/spreadsheetml/2006/main" count="1133" uniqueCount="465">
  <si>
    <t>附件一</t>
  </si>
  <si>
    <t>涪陵区新妙镇2023年预算执行情况和
2024年预算</t>
  </si>
  <si>
    <t>目    录</t>
  </si>
  <si>
    <t>一、2023年预算执行</t>
  </si>
  <si>
    <t>1、一般公共预算</t>
  </si>
  <si>
    <t>表1：2023年涪陵区新妙镇一般公共预算收入执行表</t>
  </si>
  <si>
    <t>表2：2023年涪陵区新妙镇一般公共预算支出执行表</t>
  </si>
  <si>
    <t>表3：2023年涪陵区新妙镇一般公共预算收入执行表</t>
  </si>
  <si>
    <t xml:space="preserve">     关于2023年涪陵区新妙镇一般公共预算收入执行情况的说明</t>
  </si>
  <si>
    <t>表4：2023年涪陵区新妙镇一般公共预算支出执行表</t>
  </si>
  <si>
    <t xml:space="preserve">     关于2023年涪陵区新妙镇一般公共预算支出执行情况的说明</t>
  </si>
  <si>
    <t>表5：2023年涪陵区新妙镇一般公共预算转移支付收入执行表</t>
  </si>
  <si>
    <t>表6：2023年涪陵区新妙镇一般公共预算转移支付支出执行表</t>
  </si>
  <si>
    <t>2、政府性基金预算</t>
  </si>
  <si>
    <t>表7：2023年涪陵区新妙镇政府性基金预算收入执行表</t>
  </si>
  <si>
    <t>表8：2023年涪陵区新妙镇政府性基金预算支出执行表</t>
  </si>
  <si>
    <t>表9：2023年涪陵区新妙镇政府性基金预算收入执行表</t>
  </si>
  <si>
    <t xml:space="preserve">     关于2023年涪陵区新妙镇政府性基金预算收入执行情况的说明</t>
  </si>
  <si>
    <t>表10：2023年涪陵区新妙镇政府性基金预算支出执行表</t>
  </si>
  <si>
    <t xml:space="preserve">     关于2023年涪陵区新妙镇政府性基金预算支出执行情况的说明</t>
  </si>
  <si>
    <t>3、国有资本经营预算</t>
  </si>
  <si>
    <t>表11：2023年涪陵区新妙镇国有资本经营预算收入执行表</t>
  </si>
  <si>
    <t>表12：2023年涪陵区新妙镇国有资本经营预算支出执行表</t>
  </si>
  <si>
    <t>表13：2023年涪陵区新妙镇国有资本经营预算收入执行表</t>
  </si>
  <si>
    <t xml:space="preserve">      关于2023年涪陵区新妙镇国有资本经营预算收入执行情况的说明</t>
  </si>
  <si>
    <t>表14：2023年涪陵区新妙镇国有资本经营预算支出执行表</t>
  </si>
  <si>
    <t xml:space="preserve">      关于2023年涪陵区新妙镇国有资本经营预算支出执行情况的说明</t>
  </si>
  <si>
    <t>4、社会保险基金预算</t>
  </si>
  <si>
    <t>表15：2023年涪陵区新妙镇社会保险基金预算收入执行表</t>
  </si>
  <si>
    <t>表16：2023年涪陵区新妙镇社会保险基金预算支出执行表</t>
  </si>
  <si>
    <t xml:space="preserve">      关于2023年涪陵区新妙镇社会保险基金预算执行情况的说明</t>
  </si>
  <si>
    <t>二、2024年预算</t>
  </si>
  <si>
    <t>表17：2024年涪陵区新妙镇一般公共预算收入预算表</t>
  </si>
  <si>
    <t>表18：2024年涪陵区新妙镇一般公共预算支出预算表</t>
  </si>
  <si>
    <t>表19：2024年涪陵区新妙镇一般公共预算收入预算表</t>
  </si>
  <si>
    <t xml:space="preserve">      关于2024年涪陵区新妙镇一般公共预算收入预算的说明</t>
  </si>
  <si>
    <t>表20：2024年涪陵区新妙镇一般公共预算支出预算表</t>
  </si>
  <si>
    <t xml:space="preserve">      关于2024年涪陵区新妙镇一般公共预算支出预算的说明</t>
  </si>
  <si>
    <t>表21：2024年涪陵区新妙镇一般公共预算转移支付收入预算表</t>
  </si>
  <si>
    <t>表22：2024年涪陵区新妙镇一般公共预算转移支付支出预算表</t>
  </si>
  <si>
    <t>表23：2024年涪陵区新妙镇政府性基金预算收入预算表</t>
  </si>
  <si>
    <t>表24：2024年涪陵区新妙镇政府性基金预算支出预算表</t>
  </si>
  <si>
    <t>表25：2024年涪陵区新妙镇政府性基金预算收入预算表</t>
  </si>
  <si>
    <t xml:space="preserve">      关于2024年涪陵区新妙镇政府性基金预算收入预算的说明</t>
  </si>
  <si>
    <t>表26：2024年涪陵区新妙镇政府性基金预算支出预算表</t>
  </si>
  <si>
    <t xml:space="preserve">      关于2024年涪陵区新妙镇政府性基金预算支出预算的说明</t>
  </si>
  <si>
    <t>表27：2024年涪陵区新妙镇国有资本经营预算收入预算表</t>
  </si>
  <si>
    <t>表28：2024年涪陵区新妙镇国有资本经营预算支出预算表</t>
  </si>
  <si>
    <t>表29：2024年涪陵区新妙镇国有资本经营预算收入预算表</t>
  </si>
  <si>
    <t xml:space="preserve">      关于2024年涪陵区新妙镇国有资本经营预算收入预算的说明</t>
  </si>
  <si>
    <t>表30：2024年涪陵区新妙镇国有资本经营预算支出预算表</t>
  </si>
  <si>
    <t xml:space="preserve">      关于2024年涪陵区新妙镇国有资本经营预算支出预算的说明</t>
  </si>
  <si>
    <t>表31：2024年涪陵区新妙镇社会保险基金预算收入预算表</t>
  </si>
  <si>
    <t>表32：2024年涪陵区新妙镇社会保险基金预算支出预算表</t>
  </si>
  <si>
    <t xml:space="preserve">      关于2024年涪陵区新妙镇社会保险基金预算的说明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</si>
  <si>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</si>
  <si>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</si>
  <si>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</si>
  <si>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</si>
  <si>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</si>
  <si>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</si>
  <si>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表1</t>
  </si>
  <si>
    <t>2023年涪陵区新妙镇一般公共预算收入执行表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</si>
  <si>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</si>
  <si>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</si>
  <si>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</si>
  <si>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</si>
  <si>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</si>
  <si>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</si>
  <si>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</si>
  <si>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</si>
  <si>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</si>
  <si>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</si>
  <si>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</si>
  <si>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</si>
  <si>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</si>
  <si>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</si>
  <si>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</si>
  <si>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</si>
  <si>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</si>
  <si>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</si>
  <si>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</si>
  <si>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</si>
  <si>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</si>
  <si>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</si>
  <si>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</si>
  <si>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</si>
  <si>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</si>
  <si>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</si>
  <si>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</si>
  <si>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</si>
  <si>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</si>
  <si>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</si>
  <si>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</si>
  <si>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</si>
  <si>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</si>
  <si>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2023年涪陵区新妙镇一般公共预算支出执行表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</si>
  <si>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</si>
  <si>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</si>
  <si>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</si>
  <si>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</si>
  <si>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</si>
  <si>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</si>
  <si>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</si>
  <si>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</si>
  <si>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</si>
  <si>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</si>
  <si>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</si>
  <si>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</si>
  <si>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</si>
  <si>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</si>
  <si>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</si>
  <si>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</si>
  <si>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</si>
  <si>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</si>
  <si>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</si>
  <si>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</si>
  <si>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</si>
  <si>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</si>
  <si>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</si>
  <si>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</si>
  <si>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</si>
  <si>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</si>
  <si>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关于2023年涪陵区新妙镇一般公共预算
收入执行情况的说明</t>
  </si>
  <si>
    <t xml:space="preserve">    2022年涪陵区新妙镇一般公共预算收入决算数为1094万元，2023年执行数为2292万元，执行数为上年决算数的209.5 %。其中，税收收入2273万元，较上年增加109.5%；非税收入19万元，较上年增加137.5%。
（1）增值税完成1275万元，增长71.8%。                                                               （2）企业所得税566万元，增长675.3%。                                                                （3）个人所得税完成50万元，增长108.3%。                                                            （4）城市维护建设税完成206万元，增长71.7%。                                                                   （5）房产税完成30万元，增长30.4%。                                                                       （6）印花税完成69万元，增长146.4%。
（7）城镇土地使用税完成16万元，下降5.9%。
（8）契税完成37万元，下降28.8%。</t>
  </si>
  <si>
    <t>表4</t>
  </si>
  <si>
    <t>关于2023年涪陵区新妙镇一般公共预算
支出执行情况的说明</t>
  </si>
  <si>
    <t xml:space="preserve">   
         2022年一般公共预算支出决算数为4227万元，2023年执行数为6019万元，执行数为上年决算数的142.4 %。
（1）一般公共服务支出执行数为1676万元，较上年增长48.2%。主要用于保障党政机关、人大、政协和民主党派、群团组织正常运转，提升依法履职能力，促进监察监督能力建设。
（2）国防支出20万元。主要用于基层武装设施建设。                                                                                                                                                                                                                                                                                               （3）文化旅游体育与传媒支出166万元，较上年下降21.7%。主要用于保障文化、体育、旅游、广播电视和新闻出版等事业支出。
（4）社会保障和就业支出972万元，较上年增长44%。主要用于保障就业、低保、社会福利、抚恤、退役安置、残疾人事业等支出。
（5）卫生健康支出200万元，较上年增长32.5%。主要用于保障卫生健康、计划生育事务、医疗救助等支出。                                                                       
 （6）节能环保支出316万元，较上年增长19.2%。主要用于保障节能环保、页岩气开采补贴等支出。                                                                                      
 （7）城乡社区支出202万元，较上年增长36.5%。主要用于保障住建、城管等事业支出。
（8）农林水支出1781万元，较上年增长18.5%。主要用于保障农业、林业、水利等事业支出。                                                                                                                  
（9）资源勘探信息等支出457万元。主要用于保障制造业、工业和信息产业等事业支出。
（10）住房保障支出229万元，较上年下降61.3%。主要用于住房公积金、公廉租房和老旧小区改造等支出。</t>
  </si>
  <si>
    <t>表5</t>
  </si>
  <si>
    <t>2023年涪陵区新妙镇一般公共预算转移支付收入执行表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</si>
  <si>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</si>
  <si>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</si>
  <si>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</si>
  <si>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</si>
  <si>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</si>
  <si>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</si>
  <si>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</si>
  <si>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</si>
  <si>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</si>
  <si>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</si>
  <si>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</si>
  <si>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</si>
  <si>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</si>
  <si>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</si>
  <si>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</si>
  <si>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</si>
  <si>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</si>
  <si>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</si>
  <si>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</si>
  <si>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</si>
  <si>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</si>
  <si>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</si>
  <si>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</si>
  <si>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</si>
  <si>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</si>
  <si>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</si>
  <si>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</si>
  <si>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</si>
  <si>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</si>
  <si>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</si>
  <si>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</si>
  <si>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</si>
  <si>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</si>
  <si>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</si>
  <si>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</si>
  <si>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</si>
  <si>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</si>
  <si>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</si>
  <si>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</si>
  <si>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</si>
  <si>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</si>
  <si>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</si>
  <si>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</si>
  <si>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</si>
  <si>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</si>
  <si>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</si>
  <si>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</si>
  <si>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</si>
  <si>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</si>
  <si>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</si>
  <si>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</si>
  <si>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</si>
  <si>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</si>
  <si>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</si>
  <si>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</si>
  <si>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</si>
  <si>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</si>
  <si>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</si>
  <si>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</si>
  <si>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</si>
  <si>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</si>
  <si>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</si>
  <si>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</si>
  <si>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</si>
  <si>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</si>
  <si>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</si>
  <si>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</si>
  <si>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</si>
  <si>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</si>
  <si>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2023年涪陵区新妙镇一般公共预算转移支付支出执行表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</si>
  <si>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</si>
  <si>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</si>
  <si>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</si>
  <si>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</si>
  <si>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</si>
  <si>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</si>
  <si>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</si>
  <si>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</si>
  <si>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</si>
  <si>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</si>
  <si>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</si>
  <si>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</si>
  <si>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</si>
  <si>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</si>
  <si>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</si>
  <si>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</si>
  <si>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</si>
  <si>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</si>
  <si>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</si>
  <si>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</si>
  <si>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</si>
  <si>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</si>
  <si>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</si>
  <si>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</si>
  <si>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</si>
  <si>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</si>
  <si>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</si>
  <si>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</si>
  <si>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</si>
  <si>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</si>
  <si>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</si>
  <si>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</si>
  <si>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</si>
  <si>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</si>
  <si>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</si>
  <si>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2023年涪陵区新妙镇政府性基金预算收入执行表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</si>
  <si>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</si>
  <si>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</si>
  <si>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</si>
  <si>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</si>
  <si>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</si>
  <si>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</si>
  <si>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</si>
  <si>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</si>
  <si>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</si>
  <si>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</si>
  <si>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</si>
  <si>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</si>
  <si>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</si>
  <si>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</si>
  <si>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2023年涪陵区新妙镇政府性基金预算支出执行表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</si>
  <si>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</si>
  <si>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</si>
  <si>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</si>
  <si>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</si>
  <si>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</si>
  <si>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</si>
  <si>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</si>
  <si>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</si>
  <si>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</si>
  <si>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</si>
  <si>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关于2023年涪陵区新妙镇政府性基金预算
收入执行情况的说明</t>
  </si>
  <si>
    <t xml:space="preserve">
        2022年涪陵区新妙镇政府性基金预算收入决算数为1124万元，2023年执行数为2963万元，执行数为上年决算数的263.6%。                                                                            （1）小型水库移民扶助基金收入完成2963万元，增长163.6%。</t>
  </si>
  <si>
    <t>表10</t>
  </si>
  <si>
    <t>关于2023年涪陵区新妙镇政府性基金预算
支出执行情况的说明</t>
  </si>
  <si>
    <t xml:space="preserve">       2022年涪陵区新妙镇政府性基金预算支出决算数为0万元，2023年执行数为1169万元。                                                                                                                                                                                                      （1）农林水支出1169万元。主要用于三峡后续项目建设、支持三峡水库库区移民生产生活改善等。                                                                                         </t>
  </si>
  <si>
    <t>表11</t>
  </si>
  <si>
    <t>2023年涪陵区新妙镇国有资本经营预算收入执行表</t>
  </si>
  <si>
    <t>一、利润收入</t>
  </si>
  <si>
    <t>二、股利、股息收入</t>
  </si>
  <si>
    <t>三、产权转让收入</t>
  </si>
  <si>
    <t>四、其他国有资本经营预算收入</t>
  </si>
  <si>
    <t>表12</t>
  </si>
  <si>
    <t>2023年涪陵区新妙镇国有资本经营预算支出执行表</t>
  </si>
  <si>
    <t>一、解决历史遗留问题及改革成本支出</t>
  </si>
  <si>
    <t>二、国有企业资本金注入</t>
  </si>
  <si>
    <t>三、金融国有资本经营预算支出</t>
  </si>
  <si>
    <t>四、其他国有资本经营预算支出</t>
  </si>
  <si>
    <t>表13</t>
  </si>
  <si>
    <t>关于2023年涪陵区新妙镇国有资本经营预算
收入执行情况的说明</t>
  </si>
  <si>
    <t xml:space="preserve">       2023年涪陵区新妙镇无国有资本经营预算
收入</t>
  </si>
  <si>
    <t>表14</t>
  </si>
  <si>
    <t>本级支出合计</t>
  </si>
  <si>
    <t>关于2023年涪陵区新妙镇国有资本经营预算
支出执行情况的说明</t>
  </si>
  <si>
    <t xml:space="preserve">
       2022年、2023年涪陵区新妙镇国有资本经营预算支出均未发生支出。</t>
  </si>
  <si>
    <t>表15</t>
  </si>
  <si>
    <t>2023年涪陵区新妙镇社会保险基金预算收入执行表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</si>
  <si>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</si>
  <si>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</si>
  <si>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</si>
  <si>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</si>
  <si>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</si>
  <si>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</si>
  <si>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</si>
  <si>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</si>
  <si>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</si>
  <si>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</si>
  <si>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</si>
  <si>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</si>
  <si>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</si>
  <si>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2023年涪陵区新妙镇社会保险基金预算支出执行表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</si>
  <si>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</si>
  <si>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</si>
  <si>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</si>
  <si>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</si>
  <si>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</si>
  <si>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</si>
  <si>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</si>
  <si>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</si>
  <si>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</si>
  <si>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</si>
  <si>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</si>
  <si>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</si>
  <si>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</si>
  <si>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</si>
  <si>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关于2023年涪陵区新妙镇社会保险基金预算
执行情况的说明</t>
  </si>
  <si>
    <t xml:space="preserve">   社会保险基金实行全市统筹的财政体制，相关数据由全市统一编制并向社会公开，我镇以空表列示。
</t>
  </si>
  <si>
    <t>表17</t>
  </si>
  <si>
    <t>2024年涪陵区新妙镇一般公共预算收入预算表</t>
  </si>
  <si>
    <t>2024年预算数</t>
  </si>
  <si>
    <t>预算数为上年
执行数的%</t>
  </si>
  <si>
    <t>表18</t>
  </si>
  <si>
    <t>2024年涪陵区新妙镇一般公共预算支出预算表</t>
  </si>
  <si>
    <t>2023年预算数</t>
  </si>
  <si>
    <t>预算数为上年
预算数的%</t>
  </si>
  <si>
    <t>二十二、预备费</t>
  </si>
  <si>
    <t>二十三、其他支出</t>
  </si>
  <si>
    <t>二十四、债务付息支出</t>
  </si>
  <si>
    <t>二十五、债务发行费用支出</t>
  </si>
  <si>
    <t>表19</t>
  </si>
  <si>
    <t>关于2024年涪陵区新妙镇一般公共预算
收入预算的说明</t>
  </si>
  <si>
    <t xml:space="preserve">      2023年区级一般公共预算收入执行数为2292万元，2024年预算数为2228万元，较上年减少2.8%。其中，税收收入2273万元，较上年减少2.6 %；非税收入15万元，较上年减少21.1%。</t>
  </si>
  <si>
    <t>表20</t>
  </si>
  <si>
    <t>关于2024年涪陵区新妙镇一般公共预算
支出预算的说明</t>
  </si>
  <si>
    <t xml:space="preserve">
      2023年涪陵区新妙镇一般公共预算支出预算数为5210万元，2024年预算数为5264万元，较上年增长1%。</t>
  </si>
  <si>
    <t>表21</t>
  </si>
  <si>
    <t>2024年涪陵区新妙镇一般公共预算转移支付收入预算表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</si>
  <si>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</si>
  <si>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</si>
  <si>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</si>
  <si>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</si>
  <si>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</si>
  <si>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2024年涪陵区新妙镇一般公共预算转移支付支出预算表</t>
  </si>
  <si>
    <t>分配改革转移支付</t>
  </si>
  <si>
    <t>表23</t>
  </si>
  <si>
    <t>2024年涪陵区新妙镇政府性基金预算收入预算表</t>
  </si>
  <si>
    <t>表24</t>
  </si>
  <si>
    <t>2024年涪陵区新妙镇政府性基金预算支出预算表</t>
  </si>
  <si>
    <t>表25</t>
  </si>
  <si>
    <t>关于2024年涪陵区新妙镇政府性基金预算
收入预算的说明</t>
  </si>
  <si>
    <t xml:space="preserve">
    2023年涪陵区新妙镇政府性基金预算收入执行数为2963万元，2024年预算数为0万元。</t>
  </si>
  <si>
    <t>表26</t>
  </si>
  <si>
    <t>关于2024年涪陵区新妙镇政府性基金预算
支出预算的说明</t>
  </si>
  <si>
    <t xml:space="preserve">
    2023年区级政府性基金预算支出预算数为0万元，2024年预算数为0万元。</t>
  </si>
  <si>
    <t>表27</t>
  </si>
  <si>
    <t>2024年涪陵区新妙镇国有资本经营预算收入预算表</t>
  </si>
  <si>
    <t>表28</t>
  </si>
  <si>
    <t>2024年涪陵区新妙镇国有资本经营预算支出预算表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</si>
  <si>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</si>
  <si>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</si>
  <si>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</si>
  <si>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</si>
  <si>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</si>
  <si>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</si>
  <si>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关于2024年涪陵区新妙镇国有资本经营预算
收入预算的说明</t>
  </si>
  <si>
    <t xml:space="preserve">
       2022年区级国有资本经营预算收入执行数为1858万元。2023年预算数为2000万元，较上年增长7.6%。
  </t>
  </si>
  <si>
    <t>表30</t>
  </si>
  <si>
    <t>关于2024年涪陵区新妙镇国有资本经营预算
支出预算的说明</t>
  </si>
  <si>
    <t xml:space="preserve">
     2022年区级国有资本经营预算支出预算数为400万元，2023年无区级国有资本经营预算支出。</t>
  </si>
  <si>
    <t>表31</t>
  </si>
  <si>
    <t>2024年涪陵区新妙镇社会保险基金预算收入预算表</t>
  </si>
  <si>
    <t>执行数为上年
执行数的%</t>
  </si>
  <si>
    <t>备注：社会保险基金实行全市统筹的财政体制。</t>
  </si>
  <si>
    <t>表32</t>
  </si>
  <si>
    <t>2024年涪陵区新妙镇社会保险基金预算支出预算表</t>
  </si>
  <si>
    <t>关于2024年涪陵区新妙镇社会保险基金预算的说明</t>
  </si>
  <si>
    <t xml:space="preserve">      社会保险基金实行全市统筹的财政体制，相关数据由全市统一编制并向社会公开，我区以空表列示。
 </t>
  </si>
  <si>
    <t>表33</t>
  </si>
  <si>
    <t>涪陵区2023年涪陵区新妙镇地方政府债务限额及余额情况表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</si>
  <si>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</si>
  <si>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</si>
  <si>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</si>
  <si>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</si>
  <si>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</si>
  <si>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</si>
  <si>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</si>
  <si>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</si>
  <si>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</si>
  <si>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</si>
  <si>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</si>
  <si>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</si>
  <si>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</si>
  <si>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</si>
  <si>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</si>
  <si>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</si>
  <si>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</si>
  <si>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涪陵区新妙镇2023年和2024年地方政府一般债务情况表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</si>
  <si>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</si>
  <si>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</si>
  <si>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</si>
  <si>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</si>
  <si>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</si>
  <si>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</si>
  <si>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</si>
  <si>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</si>
  <si>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</si>
  <si>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</si>
  <si>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</si>
  <si>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</si>
  <si>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</si>
  <si>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</si>
  <si>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</si>
  <si>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</si>
  <si>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涪陵区新妙镇2023年和2024年地方政府专项债务情况表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</si>
  <si>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</si>
  <si>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</si>
  <si>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</si>
  <si>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</si>
  <si>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</si>
  <si>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</si>
  <si>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</si>
  <si>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</si>
  <si>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</si>
  <si>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涪陵区新妙镇2023年和2024年地方政府债券发行及还本付息情况表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</si>
  <si>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</si>
  <si>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</si>
  <si>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</si>
  <si>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</si>
  <si>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</si>
  <si>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</si>
  <si>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</si>
  <si>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</si>
  <si>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</si>
  <si>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</si>
  <si>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</si>
  <si>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</si>
  <si>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</si>
  <si>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</si>
  <si>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</si>
  <si>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</si>
  <si>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</si>
  <si>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</si>
  <si>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</si>
  <si>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</si>
  <si>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</si>
  <si>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</si>
  <si>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</si>
  <si>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</si>
  <si>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</si>
  <si>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</si>
  <si>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</si>
  <si>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</si>
  <si>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</si>
  <si>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</si>
  <si>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</si>
  <si>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涪陵区新妙镇2024年地方政府债务预算收支安排情况表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</si>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</sst>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6"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58">
    <xf numFmtId="0" fontId="0" fillId="0" borderId="0" xfId="0"/>
    <xf numFmtId="0" fontId="1" fillId="0" borderId="0" xfId="51" applyFont="1">
      <alignment vertical="center"/>
    </xf>
    <xf numFmtId="0" fontId="2" fillId="0" borderId="0" xfId="51" applyFont="1">
      <alignment vertical="center"/>
    </xf>
    <xf numFmtId="0" fontId="3" fillId="0" borderId="0" xfId="51">
      <alignment vertical="center"/>
    </xf>
    <xf numFmtId="0" fontId="4" fillId="0" borderId="0" xfId="53" applyFont="1" applyAlignment="1"/>
    <xf numFmtId="0" fontId="5" fillId="0" borderId="0" xfId="51" applyFont="1" applyBorder="1" applyAlignment="1">
      <alignment horizontal="left" vertical="center" wrapText="1"/>
    </xf>
    <xf numFmtId="0" fontId="6" fillId="0" borderId="0" xfId="51" applyFont="1" applyBorder="1" applyAlignment="1">
      <alignment horizontal="center" vertical="center" wrapText="1"/>
    </xf>
    <xf numFmtId="0" fontId="7" fillId="0" borderId="0" xfId="51" applyFont="1" applyBorder="1" applyAlignment="1">
      <alignment vertical="center" wrapText="1"/>
    </xf>
    <xf numFmtId="0" fontId="7" fillId="0" borderId="0" xfId="51" applyFont="1" applyBorder="1" applyAlignment="1">
      <alignment horizontal="center" vertical="center" wrapText="1"/>
    </xf>
    <xf numFmtId="0" fontId="8" fillId="0" borderId="1" xfId="51" applyFont="1" applyBorder="1" applyAlignment="1">
      <alignment horizontal="center" vertical="center" wrapText="1"/>
    </xf>
    <xf numFmtId="0" fontId="9" fillId="0" borderId="1" xfId="51" applyFont="1" applyBorder="1" applyAlignment="1">
      <alignment vertical="center" wrapText="1"/>
    </xf>
    <xf numFmtId="0" fontId="9" fillId="0" borderId="1" xfId="51" applyFont="1" applyBorder="1" applyAlignment="1">
      <alignment horizontal="center" vertical="center" wrapText="1"/>
    </xf>
    <xf numFmtId="176" fontId="9" fillId="0" borderId="1" xfId="51"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53"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2"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27" fillId="3"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5" fontId="0" fillId="3" borderId="1" xfId="56"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8" fillId="0" borderId="1" xfId="53" applyNumberFormat="1" applyFont="1" applyFill="1" applyBorder="1" applyAlignment="1">
      <alignment vertical="center" wrapText="1"/>
    </xf>
    <xf numFmtId="49" fontId="28"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184" fontId="28" fillId="0" borderId="1" xfId="1" applyNumberFormat="1" applyFont="1" applyFill="1" applyBorder="1" applyAlignment="1">
      <alignment vertical="center" wrapText="1"/>
    </xf>
    <xf numFmtId="0" fontId="32" fillId="0" borderId="1" xfId="56" applyFont="1" applyFill="1" applyBorder="1" applyAlignment="1">
      <alignment horizontal="center" vertical="center"/>
    </xf>
    <xf numFmtId="184" fontId="33" fillId="0" borderId="1" xfId="1" applyNumberFormat="1" applyFont="1" applyFill="1" applyBorder="1" applyAlignment="1">
      <alignment vertical="center" wrapText="1"/>
    </xf>
    <xf numFmtId="2" fontId="4" fillId="0" borderId="0" xfId="53" applyNumberFormat="1" applyFont="1">
      <alignment vertical="center"/>
    </xf>
    <xf numFmtId="49" fontId="28" fillId="0" borderId="1" xfId="53" applyNumberFormat="1" applyFont="1" applyFill="1" applyBorder="1" applyAlignment="1">
      <alignment horizontal="left" vertical="center" wrapText="1"/>
    </xf>
    <xf numFmtId="41" fontId="28" fillId="0" borderId="1" xfId="1" applyNumberFormat="1" applyFont="1" applyFill="1" applyBorder="1" applyAlignment="1">
      <alignment vertical="center" wrapText="1"/>
    </xf>
    <xf numFmtId="0" fontId="15" fillId="0" borderId="1" xfId="53" applyFill="1" applyBorder="1" applyAlignment="1"/>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53" applyNumberFormat="1" applyFont="1" applyFill="1" applyAlignment="1"/>
    <xf numFmtId="184" fontId="18" fillId="0" borderId="1" xfId="1" applyNumberFormat="1" applyFont="1" applyFill="1" applyBorder="1" applyAlignment="1">
      <alignment vertical="center"/>
    </xf>
    <xf numFmtId="184" fontId="18" fillId="0" borderId="1" xfId="1" applyNumberFormat="1" applyFont="1" applyFill="1" applyBorder="1" applyAlignment="1" applyProtection="1">
      <alignment vertical="center" wrapText="1"/>
    </xf>
    <xf numFmtId="184" fontId="4" fillId="0" borderId="1" xfId="1" applyNumberFormat="1" applyFont="1" applyFill="1" applyBorder="1" applyAlignment="1">
      <alignment vertical="center"/>
    </xf>
    <xf numFmtId="184" fontId="4"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3" applyNumberFormat="1" applyFont="1" applyBorder="1" applyAlignment="1"/>
    <xf numFmtId="0" fontId="18" fillId="0" borderId="1" xfId="57" applyFont="1" applyFill="1" applyBorder="1" applyAlignment="1" applyProtection="1">
      <alignment vertical="center"/>
      <protection locked="0"/>
    </xf>
    <xf numFmtId="0" fontId="15" fillId="0" borderId="1" xfId="58" applyFill="1" applyBorder="1" applyAlignment="1"/>
    <xf numFmtId="184" fontId="4" fillId="0" borderId="1" xfId="1" applyNumberFormat="1" applyFont="1" applyBorder="1" applyAlignment="1">
      <alignment vertical="center"/>
    </xf>
    <xf numFmtId="0" fontId="15" fillId="0" borderId="0" xfId="53" applyBorder="1" applyAlignment="1"/>
    <xf numFmtId="0" fontId="15" fillId="0" borderId="0" xfId="53"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6"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3"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6"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49" applyNumberFormat="1" applyFont="1" applyFill="1" applyBorder="1" applyAlignment="1" applyProtection="1">
      <alignment horizontal="left" vertical="center"/>
    </xf>
    <xf numFmtId="0" fontId="17" fillId="0" borderId="0" xfId="49" applyFont="1" applyFill="1" applyBorder="1" applyAlignment="1"/>
    <xf numFmtId="2" fontId="16" fillId="0" borderId="0" xfId="53" applyNumberFormat="1" applyFont="1" applyFill="1" applyAlignment="1">
      <alignment horizontal="center" vertical="center"/>
    </xf>
    <xf numFmtId="2" fontId="28"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8" fillId="0" borderId="1" xfId="53"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3"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85" fontId="18" fillId="0" borderId="1" xfId="3" applyNumberFormat="1" applyFont="1" applyFill="1" applyBorder="1" applyAlignment="1" applyProtection="1">
      <alignment vertical="center"/>
    </xf>
    <xf numFmtId="188" fontId="15" fillId="0" borderId="1" xfId="58" applyNumberFormat="1" applyBorder="1" applyAlignment="1"/>
    <xf numFmtId="188" fontId="15" fillId="0" borderId="0" xfId="58" applyNumberFormat="1" applyAlignment="1"/>
    <xf numFmtId="188" fontId="16" fillId="0" borderId="0" xfId="58" applyNumberFormat="1" applyFont="1" applyFill="1" applyAlignment="1" applyProtection="1">
      <alignment horizontal="center" vertical="center"/>
    </xf>
    <xf numFmtId="188" fontId="22" fillId="0" borderId="0" xfId="58" applyNumberFormat="1" applyFont="1" applyBorder="1" applyAlignment="1"/>
    <xf numFmtId="188"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8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9" applyFont="1" applyBorder="1"/>
    <xf numFmtId="0" fontId="0" fillId="0" borderId="0" xfId="60">
      <alignment vertical="center"/>
    </xf>
    <xf numFmtId="0" fontId="44" fillId="0" borderId="0" xfId="60" applyFont="1">
      <alignment vertical="center"/>
    </xf>
    <xf numFmtId="0" fontId="45" fillId="0" borderId="0" xfId="60" applyFont="1" applyAlignment="1">
      <alignment horizontal="center" vertical="center" wrapText="1"/>
    </xf>
    <xf numFmtId="0" fontId="45" fillId="0" borderId="0" xfId="60" applyFont="1" applyAlignment="1">
      <alignment horizontal="center" vertical="center"/>
    </xf>
    <xf numFmtId="57" fontId="46" fillId="0" borderId="0" xfId="60" applyNumberFormat="1" applyFont="1" applyAlignment="1">
      <alignment horizontal="center" vertical="center"/>
    </xf>
    <xf numFmtId="0" fontId="46" fillId="0" borderId="0" xfId="60"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 2 9" xfId="51"/>
    <cellStyle name="常规_西安"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4.25"/>
  <cols>
    <col min="1" max="6" width="9" style="252"/>
    <col min="7" max="7" width="9" style="252" customWidth="1"/>
    <col min="8" max="16384" width="9" style="252"/>
  </cols>
  <sheetData>
    <row r="1" ht="18" spans="1:1">
      <c r="A1" s="253" t="s">
        <v>0</v>
      </c>
    </row>
    <row r="11" ht="87.75" customHeight="1" spans="1:9">
      <c r="A11" s="254" t="s">
        <v>1</v>
      </c>
      <c r="B11" s="255"/>
      <c r="C11" s="255"/>
      <c r="D11" s="255"/>
      <c r="E11" s="255"/>
      <c r="F11" s="255"/>
      <c r="G11" s="255"/>
      <c r="H11" s="255"/>
      <c r="I11" s="255"/>
    </row>
    <row r="43" ht="30" customHeight="1" spans="1:9">
      <c r="A43" s="256">
        <v>44927</v>
      </c>
      <c r="B43" s="257"/>
      <c r="C43" s="257"/>
      <c r="D43" s="257"/>
      <c r="E43" s="257"/>
      <c r="F43" s="257"/>
      <c r="G43" s="257"/>
      <c r="H43" s="257"/>
      <c r="I43" s="257"/>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F13" sqref="F13"/>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9" customFormat="1" ht="30" customHeight="1" spans="1:241">
      <c r="A2" s="153" t="s">
        <v>199</v>
      </c>
      <c r="B2" s="153"/>
      <c r="C2" s="22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50" customFormat="1" ht="19.5" customHeight="1" spans="1:241">
      <c r="A3" s="155"/>
      <c r="B3" s="53"/>
      <c r="C3" s="225"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row>
    <row r="4" s="151" customFormat="1" ht="39.95" customHeight="1" spans="1:241">
      <c r="A4" s="226"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65"/>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row>
    <row r="5" s="152" customFormat="1" ht="21.95" customHeight="1" spans="1:3">
      <c r="A5" s="227" t="s">
        <v>200</v>
      </c>
      <c r="B5" s="228">
        <v>2865</v>
      </c>
      <c r="C5" s="162">
        <v>2883</v>
      </c>
    </row>
    <row r="6" s="152" customFormat="1" ht="21.95" customHeight="1" spans="1:3">
      <c r="A6" s="229" t="s">
        <v>201</v>
      </c>
      <c r="B6" s="228"/>
      <c r="C6" s="162"/>
    </row>
    <row r="7" s="152" customFormat="1" ht="21.95" customHeight="1" spans="1:3">
      <c r="A7" s="229" t="s">
        <v>202</v>
      </c>
      <c r="B7" s="228"/>
      <c r="C7" s="162">
        <v>2361</v>
      </c>
    </row>
    <row r="8" s="152" customFormat="1" ht="21.95" customHeight="1" spans="1:3">
      <c r="A8" s="229" t="s">
        <v>203</v>
      </c>
      <c r="B8" s="228"/>
      <c r="C8" s="162"/>
    </row>
    <row r="9" s="152" customFormat="1" ht="21.95" customHeight="1" spans="1:3">
      <c r="A9" s="229" t="s">
        <v>204</v>
      </c>
      <c r="B9" s="228"/>
      <c r="C9" s="162"/>
    </row>
    <row r="10" s="152" customFormat="1" ht="21.95" customHeight="1" spans="1:3">
      <c r="A10" s="229" t="s">
        <v>205</v>
      </c>
      <c r="B10" s="228">
        <v>2036</v>
      </c>
      <c r="C10" s="162"/>
    </row>
    <row r="11" s="152" customFormat="1" ht="21.95" customHeight="1" spans="1:3">
      <c r="A11" s="229" t="s">
        <v>206</v>
      </c>
      <c r="B11" s="228">
        <v>829</v>
      </c>
      <c r="C11" s="162">
        <v>181</v>
      </c>
    </row>
    <row r="12" s="152" customFormat="1" ht="21.95" customHeight="1" spans="1:3">
      <c r="A12" s="229" t="s">
        <v>207</v>
      </c>
      <c r="B12" s="228"/>
      <c r="C12" s="162"/>
    </row>
    <row r="13" s="152" customFormat="1" ht="21.95" customHeight="1" spans="1:3">
      <c r="A13" s="229" t="s">
        <v>208</v>
      </c>
      <c r="B13" s="228"/>
      <c r="C13" s="162"/>
    </row>
    <row r="14" s="152" customFormat="1" ht="21.95" customHeight="1" spans="1:3">
      <c r="A14" s="229" t="s">
        <v>209</v>
      </c>
      <c r="B14" s="228"/>
      <c r="C14" s="162"/>
    </row>
    <row r="15" s="152" customFormat="1" ht="21.95" customHeight="1" spans="1:3">
      <c r="A15" s="229" t="s">
        <v>210</v>
      </c>
      <c r="B15" s="228"/>
      <c r="C15" s="162"/>
    </row>
    <row r="16" s="152" customFormat="1" ht="21.95" customHeight="1" spans="1:3">
      <c r="A16" s="229" t="s">
        <v>211</v>
      </c>
      <c r="B16" s="228"/>
      <c r="C16" s="162">
        <v>341</v>
      </c>
    </row>
    <row r="17" s="152" customFormat="1" ht="21.95" customHeight="1" spans="1:3">
      <c r="A17" s="160" t="s">
        <v>153</v>
      </c>
      <c r="B17" s="228"/>
      <c r="C17" s="162"/>
    </row>
    <row r="18" s="152" customFormat="1" ht="21.95" customHeight="1" spans="1:3">
      <c r="A18" s="160" t="s">
        <v>212</v>
      </c>
      <c r="B18" s="228"/>
      <c r="C18" s="162"/>
    </row>
    <row r="19" s="152" customFormat="1" ht="21.95" customHeight="1" spans="1:3">
      <c r="A19" s="160" t="s">
        <v>213</v>
      </c>
      <c r="B19" s="228"/>
      <c r="C19" s="162"/>
    </row>
    <row r="20" s="152" customFormat="1" ht="21.95" customHeight="1" spans="1:3">
      <c r="A20" s="160" t="s">
        <v>214</v>
      </c>
      <c r="B20" s="228"/>
      <c r="C20" s="162"/>
    </row>
    <row r="21" s="152" customFormat="1" ht="21.95" customHeight="1" spans="1:3">
      <c r="A21" s="160" t="s">
        <v>215</v>
      </c>
      <c r="B21" s="228"/>
      <c r="C21" s="159"/>
    </row>
    <row r="22" s="152" customFormat="1" ht="21.95" customHeight="1" spans="1:3">
      <c r="A22" s="160" t="s">
        <v>216</v>
      </c>
      <c r="B22" s="228"/>
      <c r="C22" s="159"/>
    </row>
    <row r="23" s="152" customFormat="1" ht="21.95" customHeight="1" spans="1:3">
      <c r="A23" s="160" t="s">
        <v>217</v>
      </c>
      <c r="B23" s="228"/>
      <c r="C23" s="159"/>
    </row>
    <row r="24" s="152" customFormat="1" ht="21.95" customHeight="1" spans="1:3">
      <c r="A24" s="160" t="s">
        <v>218</v>
      </c>
      <c r="B24" s="228"/>
      <c r="C24" s="159"/>
    </row>
    <row r="25" ht="21.95" customHeight="1" spans="1:3">
      <c r="A25" s="160" t="s">
        <v>219</v>
      </c>
      <c r="B25" s="228"/>
      <c r="C25" s="168"/>
    </row>
    <row r="26" ht="21.95" customHeight="1" spans="1:3">
      <c r="A26" s="160" t="s">
        <v>220</v>
      </c>
      <c r="B26" s="228"/>
      <c r="C26" s="168"/>
    </row>
    <row r="27" ht="21.95" customHeight="1" spans="1:3">
      <c r="A27" s="160" t="s">
        <v>221</v>
      </c>
      <c r="B27" s="228"/>
      <c r="C27" s="168"/>
    </row>
    <row r="28" ht="21.95" customHeight="1" spans="1:3">
      <c r="A28" s="160" t="s">
        <v>222</v>
      </c>
      <c r="B28" s="228"/>
      <c r="C28" s="168"/>
    </row>
    <row r="29" ht="21.95" customHeight="1" spans="1:3">
      <c r="A29" s="160" t="s">
        <v>223</v>
      </c>
      <c r="B29" s="228"/>
      <c r="C29" s="168"/>
    </row>
    <row r="30" ht="21.95" customHeight="1" spans="1:3">
      <c r="A30" s="160" t="s">
        <v>224</v>
      </c>
      <c r="B30" s="228"/>
      <c r="C30" s="168"/>
    </row>
    <row r="31" ht="21.95" customHeight="1" spans="1:3">
      <c r="A31" s="160" t="s">
        <v>225</v>
      </c>
      <c r="B31" s="228"/>
      <c r="C31" s="168"/>
    </row>
    <row r="32" ht="21.95" customHeight="1" spans="1:3">
      <c r="A32" s="160" t="s">
        <v>226</v>
      </c>
      <c r="B32" s="228"/>
      <c r="C32" s="168"/>
    </row>
    <row r="33" ht="21.95" customHeight="1" spans="1:3">
      <c r="A33" s="160" t="s">
        <v>227</v>
      </c>
      <c r="B33" s="228"/>
      <c r="C33" s="168"/>
    </row>
    <row r="34" ht="21.95" customHeight="1" spans="1:3">
      <c r="A34" s="160" t="s">
        <v>228</v>
      </c>
      <c r="B34" s="228"/>
      <c r="C34" s="168"/>
    </row>
    <row r="35" ht="21.95" customHeight="1" spans="1:3">
      <c r="A35" s="160" t="s">
        <v>229</v>
      </c>
      <c r="B35" s="228"/>
      <c r="C35" s="168"/>
    </row>
    <row r="36" ht="21.95" customHeight="1" spans="1:3">
      <c r="A36" s="160" t="s">
        <v>230</v>
      </c>
      <c r="B36" s="228"/>
      <c r="C36" s="168"/>
    </row>
    <row r="37" ht="21.95" customHeight="1" spans="1:3">
      <c r="A37" s="160" t="s">
        <v>231</v>
      </c>
      <c r="B37" s="228"/>
      <c r="C37" s="168"/>
    </row>
    <row r="38" ht="21.95" customHeight="1" spans="1:3">
      <c r="A38" s="160" t="s">
        <v>232</v>
      </c>
      <c r="B38" s="228"/>
      <c r="C38" s="168"/>
    </row>
    <row r="39" ht="21.95" customHeight="1" spans="1:3">
      <c r="A39" s="160" t="s">
        <v>233</v>
      </c>
      <c r="B39" s="228">
        <v>419</v>
      </c>
      <c r="C39" s="162">
        <v>917</v>
      </c>
    </row>
    <row r="40" ht="21.95" customHeight="1" spans="1:3">
      <c r="A40" s="160" t="s">
        <v>176</v>
      </c>
      <c r="B40" s="228">
        <v>61</v>
      </c>
      <c r="C40" s="162">
        <v>90</v>
      </c>
    </row>
    <row r="41" ht="21.95" customHeight="1" spans="1:3">
      <c r="A41" s="160" t="s">
        <v>177</v>
      </c>
      <c r="B41" s="228"/>
      <c r="C41" s="162"/>
    </row>
    <row r="42" ht="21.95" customHeight="1" spans="1:3">
      <c r="A42" s="160" t="s">
        <v>178</v>
      </c>
      <c r="B42" s="228"/>
      <c r="C42" s="162"/>
    </row>
    <row r="43" ht="21.95" customHeight="1" spans="1:3">
      <c r="A43" s="160" t="s">
        <v>179</v>
      </c>
      <c r="B43" s="228"/>
      <c r="C43" s="162"/>
    </row>
    <row r="44" ht="21.95" customHeight="1" spans="1:3">
      <c r="A44" s="160" t="s">
        <v>180</v>
      </c>
      <c r="B44" s="228"/>
      <c r="C44" s="162"/>
    </row>
    <row r="45" ht="21.95" customHeight="1" spans="1:3">
      <c r="A45" s="160" t="s">
        <v>181</v>
      </c>
      <c r="B45" s="228"/>
      <c r="C45" s="162"/>
    </row>
    <row r="46" ht="21.95" customHeight="1" spans="1:3">
      <c r="A46" s="160" t="s">
        <v>182</v>
      </c>
      <c r="B46" s="228">
        <v>115</v>
      </c>
      <c r="C46" s="162"/>
    </row>
    <row r="47" ht="21.95" customHeight="1" spans="1:3">
      <c r="A47" s="160" t="s">
        <v>183</v>
      </c>
      <c r="B47" s="228">
        <v>49</v>
      </c>
      <c r="C47" s="162"/>
    </row>
    <row r="48" ht="21.95" customHeight="1" spans="1:3">
      <c r="A48" s="160" t="s">
        <v>184</v>
      </c>
      <c r="B48" s="228"/>
      <c r="C48" s="162"/>
    </row>
    <row r="49" ht="21.95" customHeight="1" spans="1:3">
      <c r="A49" s="160" t="s">
        <v>185</v>
      </c>
      <c r="B49" s="228"/>
      <c r="C49" s="162"/>
    </row>
    <row r="50" ht="21.95" customHeight="1" spans="1:3">
      <c r="A50" s="160" t="s">
        <v>186</v>
      </c>
      <c r="B50" s="228"/>
      <c r="C50" s="162"/>
    </row>
    <row r="51" ht="21.95" customHeight="1" spans="1:3">
      <c r="A51" s="160" t="s">
        <v>187</v>
      </c>
      <c r="B51" s="228">
        <v>194</v>
      </c>
      <c r="C51" s="162">
        <v>827</v>
      </c>
    </row>
    <row r="52" ht="21.95" customHeight="1" spans="1:3">
      <c r="A52" s="160" t="s">
        <v>188</v>
      </c>
      <c r="B52" s="228"/>
      <c r="C52" s="162"/>
    </row>
    <row r="53" ht="21.95" customHeight="1" spans="1:3">
      <c r="A53" s="160" t="s">
        <v>189</v>
      </c>
      <c r="B53" s="228"/>
      <c r="C53" s="162"/>
    </row>
    <row r="54" ht="21.95" customHeight="1" spans="1:3">
      <c r="A54" s="160" t="s">
        <v>190</v>
      </c>
      <c r="B54" s="228"/>
      <c r="C54" s="162"/>
    </row>
    <row r="55" ht="21.95" customHeight="1" spans="1:3">
      <c r="A55" s="160" t="s">
        <v>191</v>
      </c>
      <c r="B55" s="228"/>
      <c r="C55" s="162"/>
    </row>
    <row r="56" ht="21.95" customHeight="1" spans="1:3">
      <c r="A56" s="160" t="s">
        <v>192</v>
      </c>
      <c r="B56" s="228"/>
      <c r="C56" s="162"/>
    </row>
    <row r="57" ht="21.95" customHeight="1" spans="1:3">
      <c r="A57" s="160" t="s">
        <v>193</v>
      </c>
      <c r="B57" s="228"/>
      <c r="C57" s="162"/>
    </row>
    <row r="58" ht="21.95" customHeight="1" spans="1:3">
      <c r="A58" s="160" t="s">
        <v>194</v>
      </c>
      <c r="B58" s="228"/>
      <c r="C58" s="162"/>
    </row>
    <row r="59" ht="21.95" customHeight="1" spans="1:3">
      <c r="A59" s="160" t="s">
        <v>195</v>
      </c>
      <c r="B59" s="228"/>
      <c r="C59" s="162"/>
    </row>
    <row r="60" ht="21.95" customHeight="1" spans="1:3">
      <c r="A60" s="160" t="s">
        <v>196</v>
      </c>
      <c r="B60" s="228"/>
      <c r="C60" s="162"/>
    </row>
    <row r="61" ht="21.95" customHeight="1" spans="1:3">
      <c r="A61" s="163" t="s">
        <v>197</v>
      </c>
      <c r="B61" s="230">
        <v>3284</v>
      </c>
      <c r="C61" s="164">
        <v>3800</v>
      </c>
    </row>
  </sheetData>
  <sheetProtection formatCells="0" formatColumns="0" formatRows="0"/>
  <mergeCells count="1">
    <mergeCell ref="A2:C2"/>
  </mergeCells>
  <printOptions horizontalCentered="1"/>
  <pageMargins left="0.707638888888889" right="0.707638888888889" top="0.668055555555556" bottom="0.590277777777778" header="0.313888888888889" footer="0.31388888888888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C15" sqref="C15"/>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138">
        <v>1124</v>
      </c>
      <c r="C5" s="214">
        <v>2963</v>
      </c>
      <c r="D5" s="212">
        <f>C5/B5</f>
        <v>2.63612099644128</v>
      </c>
    </row>
    <row r="6" s="126" customFormat="1" ht="24.95" customHeight="1" spans="1:4">
      <c r="A6" s="135" t="s">
        <v>236</v>
      </c>
      <c r="B6" s="136"/>
      <c r="C6" s="211"/>
      <c r="D6" s="212"/>
    </row>
    <row r="7" s="126" customFormat="1" ht="24.95" customHeight="1" spans="1:4">
      <c r="A7" s="135" t="s">
        <v>237</v>
      </c>
      <c r="B7" s="136"/>
      <c r="C7" s="211"/>
      <c r="D7" s="212"/>
    </row>
    <row r="8" s="126" customFormat="1" ht="24.95" customHeight="1" spans="1:4">
      <c r="A8" s="135" t="s">
        <v>238</v>
      </c>
      <c r="B8" s="136"/>
      <c r="C8" s="211"/>
      <c r="D8" s="212"/>
    </row>
    <row r="9" s="126" customFormat="1" ht="24.95" customHeight="1" spans="1:4">
      <c r="A9" s="135" t="s">
        <v>239</v>
      </c>
      <c r="B9" s="136"/>
      <c r="C9" s="214"/>
      <c r="D9" s="212"/>
    </row>
    <row r="10" s="126" customFormat="1" ht="24.95" customHeight="1" spans="1:4">
      <c r="A10" s="135" t="s">
        <v>240</v>
      </c>
      <c r="B10" s="213"/>
      <c r="C10" s="214"/>
      <c r="D10" s="212"/>
    </row>
    <row r="11" s="126" customFormat="1" ht="24.95" customHeight="1" spans="1:4">
      <c r="A11" s="135" t="s">
        <v>241</v>
      </c>
      <c r="B11" s="138"/>
      <c r="C11" s="214"/>
      <c r="D11" s="212"/>
    </row>
    <row r="12" s="127" customFormat="1" ht="24.95" customHeight="1" spans="1:4">
      <c r="A12" s="135" t="s">
        <v>242</v>
      </c>
      <c r="B12" s="213"/>
      <c r="C12" s="214"/>
      <c r="D12" s="212"/>
    </row>
    <row r="13" s="128" customFormat="1" ht="24.95" customHeight="1" spans="1:4">
      <c r="A13" s="135" t="s">
        <v>243</v>
      </c>
      <c r="B13" s="138"/>
      <c r="C13" s="214"/>
      <c r="D13" s="212"/>
    </row>
    <row r="14" ht="24.95" customHeight="1" spans="1:4">
      <c r="A14" s="135" t="s">
        <v>244</v>
      </c>
      <c r="B14" s="138"/>
      <c r="C14" s="214"/>
      <c r="D14" s="212"/>
    </row>
    <row r="15" ht="24.95" customHeight="1" spans="1:4">
      <c r="A15" s="135" t="s">
        <v>245</v>
      </c>
      <c r="B15" s="138">
        <v>1124</v>
      </c>
      <c r="C15" s="214">
        <v>2963</v>
      </c>
      <c r="D15" s="212">
        <f>C15/B15</f>
        <v>2.63612099644128</v>
      </c>
    </row>
    <row r="16" ht="24.95" customHeight="1" spans="1:4">
      <c r="A16" s="135" t="s">
        <v>246</v>
      </c>
      <c r="B16" s="138"/>
      <c r="C16" s="214"/>
      <c r="D16" s="212"/>
    </row>
    <row r="17" ht="35.25" customHeight="1" spans="1:4">
      <c r="A17" s="135" t="s">
        <v>247</v>
      </c>
      <c r="B17" s="138"/>
      <c r="C17" s="214"/>
      <c r="D17" s="212"/>
    </row>
    <row r="18" ht="24.95" customHeight="1" spans="1:4">
      <c r="A18" s="135" t="s">
        <v>248</v>
      </c>
      <c r="B18" s="213"/>
      <c r="C18" s="214"/>
      <c r="D18" s="212"/>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I12" sqref="I12"/>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1"/>
      <c r="C5" s="221">
        <v>1169</v>
      </c>
      <c r="D5" s="210"/>
    </row>
    <row r="6" s="126" customFormat="1" ht="24.95" customHeight="1" spans="1:4">
      <c r="A6" s="135" t="s">
        <v>251</v>
      </c>
      <c r="B6" s="136"/>
      <c r="C6" s="217"/>
      <c r="D6" s="212"/>
    </row>
    <row r="7" s="126" customFormat="1" ht="24.95" customHeight="1" spans="1:4">
      <c r="A7" s="135" t="s">
        <v>252</v>
      </c>
      <c r="B7" s="217"/>
      <c r="C7" s="217"/>
      <c r="D7" s="212"/>
    </row>
    <row r="8" s="126" customFormat="1" ht="24.95" customHeight="1" spans="1:4">
      <c r="A8" s="135" t="s">
        <v>253</v>
      </c>
      <c r="B8" s="217"/>
      <c r="C8" s="217"/>
      <c r="D8" s="212"/>
    </row>
    <row r="9" s="126" customFormat="1" ht="24.95" customHeight="1" spans="1:4">
      <c r="A9" s="135" t="s">
        <v>254</v>
      </c>
      <c r="B9" s="217"/>
      <c r="C9" s="217">
        <v>1169</v>
      </c>
      <c r="D9" s="212"/>
    </row>
    <row r="10" s="126" customFormat="1" ht="24.95" customHeight="1" spans="1:4">
      <c r="A10" s="135" t="s">
        <v>255</v>
      </c>
      <c r="B10" s="138"/>
      <c r="C10" s="217"/>
      <c r="D10" s="212"/>
    </row>
    <row r="11" s="126" customFormat="1" ht="24.95" customHeight="1" spans="1:4">
      <c r="A11" s="135" t="s">
        <v>256</v>
      </c>
      <c r="B11" s="217"/>
      <c r="C11" s="217"/>
      <c r="D11" s="212"/>
    </row>
    <row r="12" s="127" customFormat="1" ht="24.95" customHeight="1" spans="1:4">
      <c r="A12" s="135" t="s">
        <v>257</v>
      </c>
      <c r="B12" s="217"/>
      <c r="C12" s="217"/>
      <c r="D12" s="212"/>
    </row>
    <row r="13" s="128" customFormat="1" ht="24.95" customHeight="1" spans="1:4">
      <c r="A13" s="135" t="s">
        <v>258</v>
      </c>
      <c r="B13" s="217"/>
      <c r="C13" s="217"/>
      <c r="D13" s="212"/>
    </row>
    <row r="14" ht="24.95" customHeight="1" spans="1:4">
      <c r="A14" s="216" t="s">
        <v>259</v>
      </c>
      <c r="B14" s="217"/>
      <c r="C14" s="222"/>
      <c r="D14" s="212">
        <v>0</v>
      </c>
    </row>
    <row r="27" spans="1:4">
      <c r="A27" s="223"/>
      <c r="B27" s="223"/>
      <c r="C27" s="223"/>
      <c r="D27" s="223"/>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J28" sqref="J2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138">
        <v>1124</v>
      </c>
      <c r="C5" s="214">
        <v>2963</v>
      </c>
      <c r="D5" s="212">
        <f>C5/B5</f>
        <v>2.63612099644128</v>
      </c>
    </row>
    <row r="6" s="126" customFormat="1" ht="24.95" customHeight="1" spans="1:4">
      <c r="A6" s="135" t="s">
        <v>236</v>
      </c>
      <c r="B6" s="136"/>
      <c r="C6" s="211"/>
      <c r="D6" s="212"/>
    </row>
    <row r="7" s="126" customFormat="1" ht="24.95" customHeight="1" spans="1:4">
      <c r="A7" s="135" t="s">
        <v>237</v>
      </c>
      <c r="B7" s="136"/>
      <c r="C7" s="211"/>
      <c r="D7" s="212"/>
    </row>
    <row r="8" s="126" customFormat="1" ht="24.95" customHeight="1" spans="1:4">
      <c r="A8" s="135" t="s">
        <v>238</v>
      </c>
      <c r="B8" s="136"/>
      <c r="C8" s="218"/>
      <c r="D8" s="212"/>
    </row>
    <row r="9" s="126" customFormat="1" ht="24.95" customHeight="1" spans="1:4">
      <c r="A9" s="135" t="s">
        <v>239</v>
      </c>
      <c r="B9" s="136"/>
      <c r="C9" s="218"/>
      <c r="D9" s="212"/>
    </row>
    <row r="10" s="126" customFormat="1" ht="24.95" customHeight="1" spans="1:4">
      <c r="A10" s="135" t="s">
        <v>240</v>
      </c>
      <c r="B10" s="219"/>
      <c r="C10" s="218"/>
      <c r="D10" s="212"/>
    </row>
    <row r="11" s="126" customFormat="1" ht="24.95" customHeight="1" spans="1:4">
      <c r="A11" s="135" t="s">
        <v>241</v>
      </c>
      <c r="B11" s="138"/>
      <c r="C11" s="218"/>
      <c r="D11" s="212"/>
    </row>
    <row r="12" s="127" customFormat="1" ht="24.95" customHeight="1" spans="1:4">
      <c r="A12" s="135" t="s">
        <v>242</v>
      </c>
      <c r="B12" s="219"/>
      <c r="C12" s="218"/>
      <c r="D12" s="212"/>
    </row>
    <row r="13" s="128" customFormat="1" ht="24.95" customHeight="1" spans="1:4">
      <c r="A13" s="135" t="s">
        <v>243</v>
      </c>
      <c r="B13" s="138"/>
      <c r="C13" s="218"/>
      <c r="D13" s="212"/>
    </row>
    <row r="14" ht="24.95" customHeight="1" spans="1:4">
      <c r="A14" s="135" t="s">
        <v>244</v>
      </c>
      <c r="B14" s="138"/>
      <c r="C14" s="218"/>
      <c r="D14" s="212"/>
    </row>
    <row r="15" ht="24.95" customHeight="1" spans="1:4">
      <c r="A15" s="135" t="s">
        <v>245</v>
      </c>
      <c r="B15" s="138">
        <v>1124</v>
      </c>
      <c r="C15" s="214">
        <v>2963</v>
      </c>
      <c r="D15" s="212">
        <f>C15/B15</f>
        <v>2.63612099644128</v>
      </c>
    </row>
    <row r="16" ht="24.95" customHeight="1" spans="1:4">
      <c r="A16" s="135" t="s">
        <v>246</v>
      </c>
      <c r="B16" s="138"/>
      <c r="C16" s="218"/>
      <c r="D16" s="212"/>
    </row>
    <row r="17" ht="33" customHeight="1" spans="1:4">
      <c r="A17" s="135" t="s">
        <v>247</v>
      </c>
      <c r="B17" s="138"/>
      <c r="C17" s="218"/>
      <c r="D17" s="212"/>
    </row>
    <row r="18" ht="24.95" customHeight="1" spans="1:4">
      <c r="A18" s="135" t="s">
        <v>248</v>
      </c>
      <c r="B18" s="220"/>
      <c r="C18" s="218"/>
      <c r="D18" s="212"/>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F13" sqref="F13"/>
    </sheetView>
  </sheetViews>
  <sheetFormatPr defaultColWidth="9" defaultRowHeight="14.25" outlineLevelCol="3"/>
  <cols>
    <col min="1" max="4" width="22" style="179" customWidth="1"/>
    <col min="5" max="5" width="28.875" style="179" customWidth="1"/>
    <col min="6" max="16384" width="9" style="179"/>
  </cols>
  <sheetData>
    <row r="1" ht="71.1" customHeight="1"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K18" sqref="K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263</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c r="C5" s="209">
        <v>1169</v>
      </c>
      <c r="D5" s="210"/>
    </row>
    <row r="6" s="126" customFormat="1" ht="24.95" customHeight="1" spans="1:4">
      <c r="A6" s="135" t="s">
        <v>251</v>
      </c>
      <c r="B6" s="136"/>
      <c r="C6" s="211"/>
      <c r="D6" s="212"/>
    </row>
    <row r="7" s="126" customFormat="1" ht="24.95" customHeight="1" spans="1:4">
      <c r="A7" s="135" t="s">
        <v>252</v>
      </c>
      <c r="B7" s="213"/>
      <c r="C7" s="214"/>
      <c r="D7" s="212"/>
    </row>
    <row r="8" s="126" customFormat="1" ht="24.95" customHeight="1" spans="1:4">
      <c r="A8" s="135" t="s">
        <v>253</v>
      </c>
      <c r="B8" s="213"/>
      <c r="C8" s="214"/>
      <c r="D8" s="212"/>
    </row>
    <row r="9" s="126" customFormat="1" ht="24.95" customHeight="1" spans="1:4">
      <c r="A9" s="135" t="s">
        <v>254</v>
      </c>
      <c r="B9" s="213"/>
      <c r="C9" s="214">
        <v>1169</v>
      </c>
      <c r="D9" s="212"/>
    </row>
    <row r="10" s="126" customFormat="1" ht="24.95" customHeight="1" spans="1:4">
      <c r="A10" s="135" t="s">
        <v>255</v>
      </c>
      <c r="B10" s="138"/>
      <c r="C10" s="214"/>
      <c r="D10" s="212"/>
    </row>
    <row r="11" s="126" customFormat="1" ht="24.95" customHeight="1" spans="1:4">
      <c r="A11" s="135" t="s">
        <v>256</v>
      </c>
      <c r="B11" s="215"/>
      <c r="C11" s="214"/>
      <c r="D11" s="212"/>
    </row>
    <row r="12" s="127" customFormat="1" ht="24.95" customHeight="1" spans="1:4">
      <c r="A12" s="135" t="s">
        <v>257</v>
      </c>
      <c r="B12" s="215"/>
      <c r="C12" s="214"/>
      <c r="D12" s="212"/>
    </row>
    <row r="13" s="128" customFormat="1" ht="24.95" customHeight="1" spans="1:4">
      <c r="A13" s="135" t="s">
        <v>258</v>
      </c>
      <c r="B13" s="215"/>
      <c r="C13" s="214"/>
      <c r="D13" s="212"/>
    </row>
    <row r="14" ht="24.95" customHeight="1" spans="1:4">
      <c r="A14" s="216" t="s">
        <v>259</v>
      </c>
      <c r="B14" s="217"/>
      <c r="C14" s="214"/>
      <c r="D14" s="203">
        <v>0</v>
      </c>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G16" sqref="G16"/>
    </sheetView>
  </sheetViews>
  <sheetFormatPr defaultColWidth="9" defaultRowHeight="14.25" outlineLevelCol="3"/>
  <cols>
    <col min="1" max="3" width="22" style="179" customWidth="1"/>
    <col min="4" max="4" width="23.125" style="179" customWidth="1"/>
    <col min="5" max="5" width="28.875" style="179" customWidth="1"/>
    <col min="6" max="16384" width="9" style="179"/>
  </cols>
  <sheetData>
    <row r="1" ht="84.75" customHeight="1" spans="1:4">
      <c r="A1" s="90" t="s">
        <v>264</v>
      </c>
      <c r="B1" s="91"/>
      <c r="C1" s="91"/>
      <c r="D1" s="91"/>
    </row>
    <row r="2" ht="18" customHeight="1" spans="1:4">
      <c r="A2" s="206" t="s">
        <v>265</v>
      </c>
      <c r="B2" s="207"/>
      <c r="C2" s="207"/>
      <c r="D2" s="207"/>
    </row>
    <row r="3" ht="18" customHeight="1" spans="1:4">
      <c r="A3" s="207"/>
      <c r="B3" s="207"/>
      <c r="C3" s="207"/>
      <c r="D3" s="207"/>
    </row>
    <row r="4" ht="18" customHeight="1" spans="1:4">
      <c r="A4" s="207"/>
      <c r="B4" s="207"/>
      <c r="C4" s="207"/>
      <c r="D4" s="207"/>
    </row>
    <row r="5" ht="18" customHeight="1" spans="1:4">
      <c r="A5" s="207"/>
      <c r="B5" s="207"/>
      <c r="C5" s="207"/>
      <c r="D5" s="207"/>
    </row>
    <row r="6" ht="18" customHeight="1" spans="1:4">
      <c r="A6" s="207"/>
      <c r="B6" s="207"/>
      <c r="C6" s="207"/>
      <c r="D6" s="207"/>
    </row>
    <row r="7" ht="18" customHeight="1" spans="1:4">
      <c r="A7" s="207"/>
      <c r="B7" s="207"/>
      <c r="C7" s="207"/>
      <c r="D7" s="207"/>
    </row>
    <row r="8" ht="18" customHeight="1" spans="1:4">
      <c r="A8" s="207"/>
      <c r="B8" s="207"/>
      <c r="C8" s="207"/>
      <c r="D8" s="207"/>
    </row>
    <row r="9" ht="18" customHeight="1" spans="1:4">
      <c r="A9" s="207"/>
      <c r="B9" s="207"/>
      <c r="C9" s="207"/>
      <c r="D9" s="207"/>
    </row>
    <row r="10" ht="18" customHeight="1" spans="1:4">
      <c r="A10" s="207"/>
      <c r="B10" s="207"/>
      <c r="C10" s="207"/>
      <c r="D10" s="207"/>
    </row>
    <row r="11" ht="18" customHeight="1" spans="1:4">
      <c r="A11" s="207"/>
      <c r="B11" s="207"/>
      <c r="C11" s="207"/>
      <c r="D11" s="207"/>
    </row>
    <row r="12" ht="18" customHeight="1" spans="1:4">
      <c r="A12" s="207"/>
      <c r="B12" s="207"/>
      <c r="C12" s="207"/>
      <c r="D12" s="207"/>
    </row>
    <row r="13" ht="18" customHeight="1" spans="1:4">
      <c r="A13" s="207"/>
      <c r="B13" s="207"/>
      <c r="C13" s="207"/>
      <c r="D13" s="207"/>
    </row>
    <row r="14" ht="18" customHeight="1" spans="1:4">
      <c r="A14" s="207"/>
      <c r="B14" s="207"/>
      <c r="C14" s="207"/>
      <c r="D14" s="207"/>
    </row>
    <row r="15" ht="18" customHeight="1" spans="1:4">
      <c r="A15" s="207"/>
      <c r="B15" s="207"/>
      <c r="C15" s="207"/>
      <c r="D15" s="207"/>
    </row>
    <row r="16" ht="18" customHeight="1" spans="1:4">
      <c r="A16" s="207"/>
      <c r="B16" s="207"/>
      <c r="C16" s="207"/>
      <c r="D16" s="207"/>
    </row>
    <row r="17" ht="18" customHeight="1" spans="1:4">
      <c r="A17" s="207"/>
      <c r="B17" s="207"/>
      <c r="C17" s="207"/>
      <c r="D17" s="207"/>
    </row>
    <row r="18" ht="18" customHeight="1" spans="1:4">
      <c r="A18" s="207"/>
      <c r="B18" s="207"/>
      <c r="C18" s="207"/>
      <c r="D18" s="207"/>
    </row>
  </sheetData>
  <mergeCells count="2">
    <mergeCell ref="A1:D1"/>
    <mergeCell ref="A2:D18"/>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A10" sqref="A10"/>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266</v>
      </c>
    </row>
    <row r="2" ht="34.5" customHeight="1" spans="1:49">
      <c r="A2" s="71" t="s">
        <v>267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0"/>
      <c r="C5" s="174"/>
      <c r="D5" s="20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76"/>
      <c r="C6" s="176"/>
      <c r="D6" s="20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87"/>
      <c r="C7" s="176"/>
      <c r="D7" s="203"/>
    </row>
    <row r="8" ht="24.95" customHeight="1" spans="1:4">
      <c r="A8" s="108" t="s">
        <v>270</v>
      </c>
      <c r="B8" s="87"/>
      <c r="C8" s="186"/>
      <c r="D8" s="87"/>
    </row>
    <row r="9" ht="24.95" customHeight="1" spans="1:4">
      <c r="A9" s="108" t="s">
        <v>271</v>
      </c>
      <c r="B9" s="87"/>
      <c r="C9" s="186"/>
      <c r="D9" s="87"/>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10" sqref="A1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272</v>
      </c>
    </row>
    <row r="2" ht="31.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A10" sqref="A10:D10"/>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278</v>
      </c>
    </row>
    <row r="2" ht="26.25" customHeight="1" spans="1:49">
      <c r="A2" s="50" t="s">
        <v>267</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4"/>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0"/>
      <c r="C5" s="174"/>
      <c r="D5" s="20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76"/>
      <c r="C6" s="176"/>
      <c r="D6" s="20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87"/>
      <c r="C7" s="176"/>
      <c r="D7" s="203"/>
    </row>
    <row r="8" s="70" customFormat="1" ht="24.95" customHeight="1" spans="1:4">
      <c r="A8" s="108" t="s">
        <v>270</v>
      </c>
      <c r="B8" s="87"/>
      <c r="C8" s="186"/>
      <c r="D8" s="87"/>
    </row>
    <row r="9" s="70" customFormat="1" ht="24.95" customHeight="1" spans="1:4">
      <c r="A9" s="108" t="s">
        <v>271</v>
      </c>
      <c r="B9" s="87"/>
      <c r="C9" s="186"/>
      <c r="D9" s="87"/>
    </row>
    <row r="10" ht="38.25" customHeight="1" spans="1:4">
      <c r="A10" s="204"/>
      <c r="B10" s="204"/>
      <c r="C10" s="205"/>
      <c r="D10" s="204"/>
    </row>
  </sheetData>
  <sheetProtection formatCells="0" formatColumns="0" formatRows="0"/>
  <mergeCells count="2">
    <mergeCell ref="A2:D2"/>
    <mergeCell ref="A10:D10"/>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E12" sqref="E12"/>
    </sheetView>
  </sheetViews>
  <sheetFormatPr defaultColWidth="9" defaultRowHeight="14.25" outlineLevelCol="1"/>
  <cols>
    <col min="2" max="2" width="74.875" customWidth="1"/>
  </cols>
  <sheetData>
    <row r="1" ht="33.95" customHeight="1" spans="2:2">
      <c r="B1" s="247" t="s">
        <v>2</v>
      </c>
    </row>
    <row r="2" ht="20.1" customHeight="1" spans="2:2">
      <c r="B2" s="248" t="s">
        <v>3</v>
      </c>
    </row>
    <row r="3" s="246" customFormat="1" ht="20.1" customHeight="1" spans="2:2">
      <c r="B3" s="249" t="s">
        <v>4</v>
      </c>
    </row>
    <row r="4" s="246" customFormat="1" ht="20.1" customHeight="1" spans="2:2">
      <c r="B4" s="250" t="s">
        <v>5</v>
      </c>
    </row>
    <row r="5" s="246" customFormat="1" ht="20.1" customHeight="1" spans="2:2">
      <c r="B5" s="250" t="s">
        <v>6</v>
      </c>
    </row>
    <row r="6" s="246" customFormat="1" ht="20.1" customHeight="1" spans="2:2">
      <c r="B6" s="250" t="s">
        <v>7</v>
      </c>
    </row>
    <row r="7" s="246" customFormat="1" ht="20.1" customHeight="1" spans="2:2">
      <c r="B7" s="250" t="s">
        <v>8</v>
      </c>
    </row>
    <row r="8" s="246" customFormat="1" ht="20.1" customHeight="1" spans="2:2">
      <c r="B8" s="250" t="s">
        <v>9</v>
      </c>
    </row>
    <row r="9" s="246" customFormat="1" ht="20.1" customHeight="1" spans="2:2">
      <c r="B9" s="250" t="s">
        <v>10</v>
      </c>
    </row>
    <row r="10" s="246" customFormat="1" ht="20.1" customHeight="1" spans="2:2">
      <c r="B10" s="250" t="s">
        <v>11</v>
      </c>
    </row>
    <row r="11" s="246" customFormat="1" ht="20.1" customHeight="1" spans="2:2">
      <c r="B11" s="250" t="s">
        <v>12</v>
      </c>
    </row>
    <row r="12" s="246" customFormat="1" ht="20.1" customHeight="1" spans="2:2">
      <c r="B12" s="249" t="s">
        <v>13</v>
      </c>
    </row>
    <row r="13" s="246" customFormat="1" ht="20.1" customHeight="1" spans="2:2">
      <c r="B13" s="250" t="s">
        <v>14</v>
      </c>
    </row>
    <row r="14" s="246" customFormat="1" ht="20.1" customHeight="1" spans="2:2">
      <c r="B14" s="250" t="s">
        <v>15</v>
      </c>
    </row>
    <row r="15" s="246" customFormat="1" ht="20.1" customHeight="1" spans="2:2">
      <c r="B15" s="250" t="s">
        <v>16</v>
      </c>
    </row>
    <row r="16" s="246" customFormat="1" ht="20.1" customHeight="1" spans="2:2">
      <c r="B16" s="250" t="s">
        <v>17</v>
      </c>
    </row>
    <row r="17" s="246" customFormat="1" ht="20.1" customHeight="1" spans="2:2">
      <c r="B17" s="250" t="s">
        <v>18</v>
      </c>
    </row>
    <row r="18" s="246" customFormat="1" ht="20.1" customHeight="1" spans="2:2">
      <c r="B18" s="250" t="s">
        <v>19</v>
      </c>
    </row>
    <row r="19" s="246" customFormat="1" ht="20.1" customHeight="1" spans="2:2">
      <c r="B19" s="249" t="s">
        <v>20</v>
      </c>
    </row>
    <row r="20" s="246" customFormat="1" ht="20.1" customHeight="1" spans="2:2">
      <c r="B20" s="250" t="s">
        <v>21</v>
      </c>
    </row>
    <row r="21" s="246" customFormat="1" ht="20.1" customHeight="1" spans="2:2">
      <c r="B21" s="250" t="s">
        <v>22</v>
      </c>
    </row>
    <row r="22" s="246" customFormat="1" ht="20.1" customHeight="1" spans="2:2">
      <c r="B22" s="250" t="s">
        <v>23</v>
      </c>
    </row>
    <row r="23" s="246" customFormat="1" ht="20.1" customHeight="1" spans="2:2">
      <c r="B23" s="250" t="s">
        <v>24</v>
      </c>
    </row>
    <row r="24" s="246" customFormat="1" ht="20.1" customHeight="1" spans="2:2">
      <c r="B24" s="250" t="s">
        <v>25</v>
      </c>
    </row>
    <row r="25" s="246" customFormat="1" ht="20.1" customHeight="1" spans="2:2">
      <c r="B25" s="250" t="s">
        <v>26</v>
      </c>
    </row>
    <row r="26" s="246" customFormat="1" ht="20.1" customHeight="1" spans="2:2">
      <c r="B26" s="249" t="s">
        <v>27</v>
      </c>
    </row>
    <row r="27" s="246" customFormat="1" ht="20.1" customHeight="1" spans="2:2">
      <c r="B27" s="250" t="s">
        <v>28</v>
      </c>
    </row>
    <row r="28" s="246" customFormat="1" ht="20.1" customHeight="1" spans="2:2">
      <c r="B28" s="250" t="s">
        <v>29</v>
      </c>
    </row>
    <row r="29" s="246" customFormat="1" ht="20.1" customHeight="1" spans="2:2">
      <c r="B29" s="250" t="s">
        <v>30</v>
      </c>
    </row>
    <row r="30" s="246" customFormat="1" ht="14.1" customHeight="1" spans="2:2">
      <c r="B30" s="250"/>
    </row>
    <row r="31" ht="20.1" customHeight="1" spans="2:2">
      <c r="B31" s="248" t="s">
        <v>31</v>
      </c>
    </row>
    <row r="32" ht="20.1" customHeight="1" spans="2:2">
      <c r="B32" s="249" t="s">
        <v>4</v>
      </c>
    </row>
    <row r="33" ht="20.1" customHeight="1" spans="2:2">
      <c r="B33" s="250" t="s">
        <v>32</v>
      </c>
    </row>
    <row r="34" ht="20.1" customHeight="1" spans="2:2">
      <c r="B34" s="250" t="s">
        <v>33</v>
      </c>
    </row>
    <row r="35" ht="20.1" customHeight="1" spans="2:2">
      <c r="B35" s="250" t="s">
        <v>34</v>
      </c>
    </row>
    <row r="36" ht="20.1" customHeight="1" spans="2:2">
      <c r="B36" s="250" t="s">
        <v>35</v>
      </c>
    </row>
    <row r="37" ht="20.1" customHeight="1" spans="2:2">
      <c r="B37" s="250" t="s">
        <v>36</v>
      </c>
    </row>
    <row r="38" ht="20.1" customHeight="1" spans="2:2">
      <c r="B38" s="250" t="s">
        <v>37</v>
      </c>
    </row>
    <row r="39" ht="20.1" customHeight="1" spans="2:2">
      <c r="B39" s="250" t="s">
        <v>38</v>
      </c>
    </row>
    <row r="40" ht="20.1" customHeight="1" spans="2:2">
      <c r="B40" s="250" t="s">
        <v>39</v>
      </c>
    </row>
    <row r="41" ht="20.1" customHeight="1" spans="2:2">
      <c r="B41" s="249" t="s">
        <v>13</v>
      </c>
    </row>
    <row r="42" ht="20.1" customHeight="1" spans="2:2">
      <c r="B42" s="250" t="s">
        <v>40</v>
      </c>
    </row>
    <row r="43" ht="20.1" customHeight="1" spans="2:2">
      <c r="B43" s="250" t="s">
        <v>41</v>
      </c>
    </row>
    <row r="44" ht="20.1" customHeight="1" spans="2:2">
      <c r="B44" s="250" t="s">
        <v>42</v>
      </c>
    </row>
    <row r="45" ht="20.1" customHeight="1" spans="2:2">
      <c r="B45" s="250" t="s">
        <v>43</v>
      </c>
    </row>
    <row r="46" ht="20.1" customHeight="1" spans="2:2">
      <c r="B46" s="250" t="s">
        <v>44</v>
      </c>
    </row>
    <row r="47" ht="20.1" customHeight="1" spans="2:2">
      <c r="B47" s="250" t="s">
        <v>45</v>
      </c>
    </row>
    <row r="48" ht="20.1" customHeight="1" spans="2:2">
      <c r="B48" s="249" t="s">
        <v>20</v>
      </c>
    </row>
    <row r="49" ht="20.1" customHeight="1" spans="2:2">
      <c r="B49" s="250" t="s">
        <v>46</v>
      </c>
    </row>
    <row r="50" ht="20.1" customHeight="1" spans="2:2">
      <c r="B50" s="250" t="s">
        <v>47</v>
      </c>
    </row>
    <row r="51" ht="20.1" customHeight="1" spans="2:2">
      <c r="B51" s="250" t="s">
        <v>48</v>
      </c>
    </row>
    <row r="52" ht="20.1" customHeight="1" spans="2:2">
      <c r="B52" s="250" t="s">
        <v>49</v>
      </c>
    </row>
    <row r="53" ht="20.1" customHeight="1" spans="2:2">
      <c r="B53" s="250" t="s">
        <v>50</v>
      </c>
    </row>
    <row r="54" ht="20.1" customHeight="1" spans="2:2">
      <c r="B54" s="250" t="s">
        <v>51</v>
      </c>
    </row>
    <row r="55" ht="20.1" customHeight="1" spans="2:2">
      <c r="B55" s="249" t="s">
        <v>27</v>
      </c>
    </row>
    <row r="56" ht="20.1" customHeight="1" spans="2:2">
      <c r="B56" s="250" t="s">
        <v>52</v>
      </c>
    </row>
    <row r="57" ht="20.1" customHeight="1" spans="2:2">
      <c r="B57" s="250" t="s">
        <v>53</v>
      </c>
    </row>
    <row r="58" ht="20.1" customHeight="1" spans="2:2">
      <c r="B58" s="250" t="s">
        <v>54</v>
      </c>
    </row>
    <row r="59" ht="12.95" customHeight="1"/>
    <row r="60" ht="20.1" customHeight="1" spans="2:2">
      <c r="B60" s="248" t="s">
        <v>55</v>
      </c>
    </row>
    <row r="61" ht="20.1" customHeight="1" spans="2:2">
      <c r="B61" s="251" t="s">
        <v>56</v>
      </c>
    </row>
    <row r="62" ht="20.1" customHeight="1" spans="2:2">
      <c r="B62" s="251" t="s">
        <v>57</v>
      </c>
    </row>
    <row r="63" ht="20.1" customHeight="1" spans="2:2">
      <c r="B63" s="251" t="s">
        <v>58</v>
      </c>
    </row>
    <row r="64" ht="20.1" customHeight="1" spans="2:2">
      <c r="B64" s="251" t="s">
        <v>59</v>
      </c>
    </row>
    <row r="65" ht="20.1" customHeight="1" spans="2:2">
      <c r="B65" s="251" t="s">
        <v>60</v>
      </c>
    </row>
    <row r="66" ht="20.1" customHeight="1" spans="2:2">
      <c r="B66" s="251"/>
    </row>
  </sheetData>
  <printOptions horizontalCentered="1"/>
  <pageMargins left="0.707638888888889" right="0.707638888888889" top="0.747916666666667" bottom="0.747916666666667" header="0.313888888888889" footer="0.313888888888889"/>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11" sqref="B11"/>
    </sheetView>
  </sheetViews>
  <sheetFormatPr defaultColWidth="9" defaultRowHeight="14.25" outlineLevelRow="3" outlineLevelCol="3"/>
  <cols>
    <col min="1" max="3" width="22.125" style="179" customWidth="1"/>
    <col min="4" max="4" width="7.5" style="179" customWidth="1"/>
    <col min="5" max="5" width="28.875" style="179" customWidth="1"/>
    <col min="6" max="16384" width="9" style="179"/>
  </cols>
  <sheetData>
    <row r="1" ht="72.75" customHeight="1" spans="1:4">
      <c r="A1" s="90" t="s">
        <v>279</v>
      </c>
      <c r="B1" s="91"/>
      <c r="C1" s="91"/>
      <c r="D1" s="91"/>
    </row>
    <row r="2" ht="21" customHeight="1" spans="1:4">
      <c r="A2" s="92" t="s">
        <v>280</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10" sqref="A1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281</v>
      </c>
    </row>
    <row r="2" ht="30.7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0" sqref="C10"/>
    </sheetView>
  </sheetViews>
  <sheetFormatPr defaultColWidth="9" defaultRowHeight="14.25" outlineLevelRow="3" outlineLevelCol="3"/>
  <cols>
    <col min="1" max="3" width="22.125" style="179" customWidth="1"/>
    <col min="4" max="4" width="16.75" style="179" customWidth="1"/>
    <col min="5" max="5" width="28.875" style="179" customWidth="1"/>
    <col min="6" max="16384" width="9" style="179"/>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3888888888889" right="0.313888888888889" top="0.747916666666667" bottom="0.747916666666667" header="0.313888888888889" footer="0.313888888888889"/>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7" workbookViewId="0">
      <selection activeCell="A2" sqref="A2:D2"/>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196"/>
      <c r="C5" s="196"/>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197"/>
      <c r="C6" s="197"/>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197"/>
      <c r="C7" s="197"/>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197"/>
      <c r="C8" s="197"/>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196"/>
      <c r="C9" s="196"/>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197"/>
      <c r="C10" s="197"/>
      <c r="D10" s="87"/>
    </row>
    <row r="11" ht="18" customHeight="1" spans="1:4">
      <c r="A11" s="81" t="s">
        <v>289</v>
      </c>
      <c r="B11" s="197"/>
      <c r="C11" s="197"/>
      <c r="D11" s="87"/>
    </row>
    <row r="12" ht="18" customHeight="1" spans="1:4">
      <c r="A12" s="81" t="s">
        <v>290</v>
      </c>
      <c r="B12" s="197"/>
      <c r="C12" s="197"/>
      <c r="D12" s="87"/>
    </row>
    <row r="13" ht="18" customHeight="1" spans="1:4">
      <c r="A13" s="60" t="s">
        <v>292</v>
      </c>
      <c r="B13" s="196"/>
      <c r="C13" s="196"/>
      <c r="D13" s="87"/>
    </row>
    <row r="14" ht="18" customHeight="1" spans="1:4">
      <c r="A14" s="81" t="s">
        <v>288</v>
      </c>
      <c r="B14" s="197"/>
      <c r="C14" s="197"/>
      <c r="D14" s="87"/>
    </row>
    <row r="15" ht="18" customHeight="1" spans="1:4">
      <c r="A15" s="81" t="s">
        <v>289</v>
      </c>
      <c r="B15" s="197"/>
      <c r="C15" s="197"/>
      <c r="D15" s="87"/>
    </row>
    <row r="16" ht="18" customHeight="1" spans="1:4">
      <c r="A16" s="81" t="s">
        <v>290</v>
      </c>
      <c r="B16" s="197"/>
      <c r="C16" s="197"/>
      <c r="D16" s="87"/>
    </row>
    <row r="17" ht="18" customHeight="1" spans="1:4">
      <c r="A17" s="60" t="s">
        <v>293</v>
      </c>
      <c r="B17" s="196"/>
      <c r="C17" s="196"/>
      <c r="D17" s="87"/>
    </row>
    <row r="18" ht="18" customHeight="1" spans="1:4">
      <c r="A18" s="81" t="s">
        <v>288</v>
      </c>
      <c r="B18" s="197"/>
      <c r="C18" s="197"/>
      <c r="D18" s="87"/>
    </row>
    <row r="19" ht="18" customHeight="1" spans="1:4">
      <c r="A19" s="81" t="s">
        <v>289</v>
      </c>
      <c r="B19" s="197"/>
      <c r="C19" s="197"/>
      <c r="D19" s="87"/>
    </row>
    <row r="20" ht="18" customHeight="1" spans="1:4">
      <c r="A20" s="81" t="s">
        <v>290</v>
      </c>
      <c r="B20" s="197"/>
      <c r="C20" s="197"/>
      <c r="D20" s="87"/>
    </row>
    <row r="21" ht="18" customHeight="1" spans="1:4">
      <c r="A21" s="60" t="s">
        <v>294</v>
      </c>
      <c r="B21" s="196"/>
      <c r="C21" s="196"/>
      <c r="D21" s="87"/>
    </row>
    <row r="22" ht="18" customHeight="1" spans="1:4">
      <c r="A22" s="81" t="s">
        <v>288</v>
      </c>
      <c r="B22" s="197"/>
      <c r="C22" s="197"/>
      <c r="D22" s="87"/>
    </row>
    <row r="23" ht="18" customHeight="1" spans="1:4">
      <c r="A23" s="81" t="s">
        <v>289</v>
      </c>
      <c r="B23" s="197"/>
      <c r="C23" s="197"/>
      <c r="D23" s="87"/>
    </row>
    <row r="24" ht="18" customHeight="1" spans="1:4">
      <c r="A24" s="81" t="s">
        <v>290</v>
      </c>
      <c r="B24" s="197"/>
      <c r="C24" s="197"/>
      <c r="D24" s="87"/>
    </row>
    <row r="25" ht="18" customHeight="1" spans="1:4">
      <c r="A25" s="60" t="s">
        <v>295</v>
      </c>
      <c r="B25" s="196"/>
      <c r="C25" s="196"/>
      <c r="D25" s="87"/>
    </row>
    <row r="26" ht="18" customHeight="1" spans="1:4">
      <c r="A26" s="81" t="s">
        <v>288</v>
      </c>
      <c r="B26" s="197"/>
      <c r="C26" s="197"/>
      <c r="D26" s="87"/>
    </row>
    <row r="27" ht="18" customHeight="1" spans="1:4">
      <c r="A27" s="81" t="s">
        <v>289</v>
      </c>
      <c r="B27" s="197"/>
      <c r="C27" s="197"/>
      <c r="D27" s="87"/>
    </row>
    <row r="28" ht="18" customHeight="1" spans="1:4">
      <c r="A28" s="81" t="s">
        <v>290</v>
      </c>
      <c r="B28" s="197"/>
      <c r="C28" s="197"/>
      <c r="D28" s="87"/>
    </row>
    <row r="29" ht="18" customHeight="1" spans="1:4">
      <c r="A29" s="60" t="s">
        <v>296</v>
      </c>
      <c r="B29" s="196"/>
      <c r="C29" s="196"/>
      <c r="D29" s="87"/>
    </row>
    <row r="30" ht="18" customHeight="1" spans="1:4">
      <c r="A30" s="81" t="s">
        <v>288</v>
      </c>
      <c r="B30" s="197"/>
      <c r="C30" s="197"/>
      <c r="D30" s="87"/>
    </row>
    <row r="31" ht="18" customHeight="1" spans="1:4">
      <c r="A31" s="81" t="s">
        <v>289</v>
      </c>
      <c r="B31" s="197"/>
      <c r="C31" s="197"/>
      <c r="D31" s="87"/>
    </row>
    <row r="32" ht="18" customHeight="1" spans="1:4">
      <c r="A32" s="81" t="s">
        <v>290</v>
      </c>
      <c r="B32" s="197"/>
      <c r="C32" s="197"/>
      <c r="D32" s="87"/>
    </row>
    <row r="33" ht="18" customHeight="1" spans="1:4">
      <c r="A33" s="63"/>
      <c r="B33" s="198"/>
      <c r="C33" s="198"/>
      <c r="D33" s="87"/>
    </row>
    <row r="34" ht="18" customHeight="1" spans="1:4">
      <c r="A34" s="65" t="s">
        <v>297</v>
      </c>
      <c r="B34" s="196"/>
      <c r="C34" s="196"/>
      <c r="D34" s="87"/>
    </row>
    <row r="35" ht="18" customHeight="1" spans="1:4">
      <c r="A35" s="81" t="s">
        <v>288</v>
      </c>
      <c r="B35" s="197"/>
      <c r="C35" s="197"/>
      <c r="D35" s="87"/>
    </row>
    <row r="36" ht="18" customHeight="1" spans="1:4">
      <c r="A36" s="81" t="s">
        <v>289</v>
      </c>
      <c r="B36" s="197"/>
      <c r="C36" s="197"/>
      <c r="D36" s="87"/>
    </row>
    <row r="37" ht="18" customHeight="1" spans="1:4">
      <c r="A37" s="81" t="s">
        <v>290</v>
      </c>
      <c r="B37" s="197"/>
      <c r="C37" s="197"/>
      <c r="D37" s="87"/>
    </row>
    <row r="38" ht="18" customHeight="1" spans="1:1">
      <c r="A38" s="199" t="s">
        <v>298</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H8" sqref="H8"/>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195" t="s">
        <v>314</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13" sqref="B13"/>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92" t="s">
        <v>315</v>
      </c>
      <c r="B1" s="45"/>
      <c r="C1" s="45"/>
      <c r="D1" s="45"/>
    </row>
    <row r="2" spans="1:4">
      <c r="A2" s="193" t="s">
        <v>316</v>
      </c>
      <c r="B2" s="194"/>
      <c r="C2" s="194"/>
      <c r="D2" s="194"/>
    </row>
    <row r="3" spans="1:4">
      <c r="A3" s="194"/>
      <c r="B3" s="194"/>
      <c r="C3" s="194"/>
      <c r="D3" s="194"/>
    </row>
    <row r="4" spans="1:4">
      <c r="A4" s="194"/>
      <c r="B4" s="194"/>
      <c r="C4" s="194"/>
      <c r="D4" s="194"/>
    </row>
  </sheetData>
  <mergeCells count="2">
    <mergeCell ref="A1:D1"/>
    <mergeCell ref="A2:D4"/>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3" workbookViewId="0">
      <selection activeCell="C5" sqref="C5:C26"/>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4">
        <f>B6+B22</f>
        <v>2292</v>
      </c>
      <c r="C5" s="174">
        <f>C6+C22</f>
        <v>2228</v>
      </c>
      <c r="D5" s="107">
        <f>C5/B5</f>
        <v>0.972076788830716</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74">
        <f>SUM(B7:B21)</f>
        <v>2273</v>
      </c>
      <c r="C6" s="174">
        <f>SUM(C7:C17)</f>
        <v>2213</v>
      </c>
      <c r="D6" s="107">
        <f t="shared" ref="D6:D26" si="0">C6/B6</f>
        <v>0.973603167619886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76">
        <v>1275</v>
      </c>
      <c r="C7" s="176">
        <v>1228</v>
      </c>
      <c r="D7" s="107">
        <f t="shared" si="0"/>
        <v>0.963137254901961</v>
      </c>
    </row>
    <row r="8" ht="24.95" customHeight="1" spans="1:4">
      <c r="A8" s="108" t="s">
        <v>72</v>
      </c>
      <c r="B8" s="176">
        <v>566</v>
      </c>
      <c r="C8" s="176">
        <v>550</v>
      </c>
      <c r="D8" s="107">
        <f t="shared" si="0"/>
        <v>0.971731448763251</v>
      </c>
    </row>
    <row r="9" ht="24.95" customHeight="1" spans="1:4">
      <c r="A9" s="108" t="s">
        <v>73</v>
      </c>
      <c r="B9" s="176">
        <v>50</v>
      </c>
      <c r="C9" s="176">
        <v>45</v>
      </c>
      <c r="D9" s="107">
        <f t="shared" si="0"/>
        <v>0.9</v>
      </c>
    </row>
    <row r="10" ht="24.95" customHeight="1" spans="1:4">
      <c r="A10" s="108" t="s">
        <v>74</v>
      </c>
      <c r="B10" s="176"/>
      <c r="C10" s="176"/>
      <c r="D10" s="107"/>
    </row>
    <row r="11" ht="24.95" customHeight="1" spans="1:4">
      <c r="A11" s="108" t="s">
        <v>75</v>
      </c>
      <c r="B11" s="176">
        <v>206</v>
      </c>
      <c r="C11" s="176">
        <v>230</v>
      </c>
      <c r="D11" s="107">
        <f t="shared" si="0"/>
        <v>1.11650485436893</v>
      </c>
    </row>
    <row r="12" ht="24.95" customHeight="1" spans="1:4">
      <c r="A12" s="108" t="s">
        <v>76</v>
      </c>
      <c r="B12" s="176">
        <v>30</v>
      </c>
      <c r="C12" s="176">
        <v>25</v>
      </c>
      <c r="D12" s="107">
        <f t="shared" si="0"/>
        <v>0.833333333333333</v>
      </c>
    </row>
    <row r="13" ht="24.95" customHeight="1" spans="1:4">
      <c r="A13" s="108" t="s">
        <v>77</v>
      </c>
      <c r="B13" s="176">
        <v>69</v>
      </c>
      <c r="C13" s="176">
        <v>75</v>
      </c>
      <c r="D13" s="107">
        <f t="shared" si="0"/>
        <v>1.08695652173913</v>
      </c>
    </row>
    <row r="14" ht="24.95" customHeight="1" spans="1:4">
      <c r="A14" s="108" t="s">
        <v>78</v>
      </c>
      <c r="B14" s="176">
        <v>16</v>
      </c>
      <c r="C14" s="176">
        <v>15</v>
      </c>
      <c r="D14" s="107">
        <f t="shared" si="0"/>
        <v>0.9375</v>
      </c>
    </row>
    <row r="15" ht="24.95" customHeight="1" spans="1:4">
      <c r="A15" s="108" t="s">
        <v>79</v>
      </c>
      <c r="B15" s="176">
        <v>24</v>
      </c>
      <c r="C15" s="176">
        <v>15</v>
      </c>
      <c r="D15" s="107">
        <f t="shared" si="0"/>
        <v>0.625</v>
      </c>
    </row>
    <row r="16" ht="24.95" customHeight="1" spans="1:4">
      <c r="A16" s="108" t="s">
        <v>80</v>
      </c>
      <c r="B16" s="176"/>
      <c r="C16" s="176"/>
      <c r="D16" s="107"/>
    </row>
    <row r="17" ht="24.95" customHeight="1" spans="1:4">
      <c r="A17" s="108" t="s">
        <v>81</v>
      </c>
      <c r="B17" s="176">
        <v>37</v>
      </c>
      <c r="C17" s="176">
        <v>30</v>
      </c>
      <c r="D17" s="107">
        <f t="shared" si="0"/>
        <v>0.810810810810811</v>
      </c>
    </row>
    <row r="18" ht="24.95" customHeight="1" spans="1:4">
      <c r="A18" s="108" t="s">
        <v>82</v>
      </c>
      <c r="B18" s="176"/>
      <c r="C18" s="176"/>
      <c r="D18" s="107"/>
    </row>
    <row r="19" ht="24.95" customHeight="1" spans="1:4">
      <c r="A19" s="108" t="s">
        <v>83</v>
      </c>
      <c r="B19" s="176"/>
      <c r="C19" s="176"/>
      <c r="D19" s="107"/>
    </row>
    <row r="20" ht="24.95" customHeight="1" spans="1:4">
      <c r="A20" s="108" t="s">
        <v>84</v>
      </c>
      <c r="B20" s="176"/>
      <c r="C20" s="186"/>
      <c r="D20" s="107"/>
    </row>
    <row r="21" ht="24.95" customHeight="1" spans="1:4">
      <c r="A21" s="108" t="s">
        <v>85</v>
      </c>
      <c r="B21" s="176"/>
      <c r="C21" s="186"/>
      <c r="D21" s="107"/>
    </row>
    <row r="22" ht="24.95" customHeight="1" spans="1:4">
      <c r="A22" s="185" t="s">
        <v>86</v>
      </c>
      <c r="B22" s="174">
        <f>SUM(B23:B29)</f>
        <v>19</v>
      </c>
      <c r="C22" s="174">
        <v>15</v>
      </c>
      <c r="D22" s="107">
        <f t="shared" si="0"/>
        <v>0.789473684210526</v>
      </c>
    </row>
    <row r="23" ht="24.95" customHeight="1" spans="1:4">
      <c r="A23" s="108" t="s">
        <v>87</v>
      </c>
      <c r="B23" s="176"/>
      <c r="C23" s="176"/>
      <c r="D23" s="107"/>
    </row>
    <row r="24" ht="24.95" customHeight="1" spans="1:4">
      <c r="A24" s="108" t="s">
        <v>88</v>
      </c>
      <c r="B24" s="176"/>
      <c r="C24" s="176"/>
      <c r="D24" s="107"/>
    </row>
    <row r="25" ht="24.95" customHeight="1" spans="1:4">
      <c r="A25" s="108" t="s">
        <v>89</v>
      </c>
      <c r="B25" s="176">
        <v>1</v>
      </c>
      <c r="C25" s="176"/>
      <c r="D25" s="107">
        <f t="shared" si="0"/>
        <v>0</v>
      </c>
    </row>
    <row r="26" ht="24.95" customHeight="1" spans="1:4">
      <c r="A26" s="108" t="s">
        <v>90</v>
      </c>
      <c r="B26" s="176">
        <v>18</v>
      </c>
      <c r="C26" s="176">
        <v>15</v>
      </c>
      <c r="D26" s="107">
        <f t="shared" si="0"/>
        <v>0.833333333333333</v>
      </c>
    </row>
    <row r="27" ht="24.95" customHeight="1" spans="1:4">
      <c r="A27" s="108" t="s">
        <v>91</v>
      </c>
      <c r="B27" s="176"/>
      <c r="C27" s="176"/>
      <c r="D27" s="110"/>
    </row>
    <row r="28" ht="24.95" customHeight="1" spans="1:4">
      <c r="A28" s="108" t="s">
        <v>92</v>
      </c>
      <c r="B28" s="187"/>
      <c r="C28" s="176"/>
      <c r="D28" s="110"/>
    </row>
    <row r="29" ht="24.95" customHeight="1" spans="1:4">
      <c r="A29" s="108" t="s">
        <v>93</v>
      </c>
      <c r="B29" s="187"/>
      <c r="C29" s="176"/>
      <c r="D29" s="110"/>
    </row>
    <row r="30" spans="1:4">
      <c r="A30" s="190"/>
      <c r="B30" s="190"/>
      <c r="C30" s="191"/>
      <c r="D30" s="190"/>
    </row>
  </sheetData>
  <sheetProtection formatCells="0" formatColumns="0" formatRows="0"/>
  <mergeCells count="1">
    <mergeCell ref="A2:D2"/>
  </mergeCells>
  <printOptions horizontalCentered="1"/>
  <pageMargins left="0.707638888888889" right="0.707638888888889" top="0.590277777777778" bottom="0.629166666666667" header="0.313888888888889" footer="0.313888888888889"/>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7" workbookViewId="0">
      <selection activeCell="G27" sqref="G27"/>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4">
        <v>5210</v>
      </c>
      <c r="C5" s="175">
        <f>SUM(C6:C28)</f>
        <v>5317</v>
      </c>
      <c r="D5" s="107">
        <f>C5/B5</f>
        <v>1.02053742802303</v>
      </c>
    </row>
    <row r="6" s="4" customFormat="1" ht="24.95" customHeight="1" spans="1:34">
      <c r="A6" s="97" t="s">
        <v>98</v>
      </c>
      <c r="B6" s="176">
        <v>1153</v>
      </c>
      <c r="C6" s="177">
        <v>1146</v>
      </c>
      <c r="D6" s="110">
        <f t="shared" ref="D6:D24" si="0">C6/B6</f>
        <v>0.993928881179532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6"/>
      <c r="C7" s="177"/>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6"/>
      <c r="C8" s="177"/>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6"/>
      <c r="C9" s="177"/>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6"/>
      <c r="C10" s="177"/>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6"/>
      <c r="C11" s="177"/>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6">
        <v>130</v>
      </c>
      <c r="C12" s="177">
        <v>99</v>
      </c>
      <c r="D12" s="110">
        <f t="shared" si="0"/>
        <v>0.761538461538461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6">
        <v>752</v>
      </c>
      <c r="C13" s="177">
        <v>924</v>
      </c>
      <c r="D13" s="110">
        <f t="shared" si="0"/>
        <v>1.22872340425532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6">
        <v>165</v>
      </c>
      <c r="C14" s="177">
        <v>170</v>
      </c>
      <c r="D14" s="110">
        <f t="shared" si="0"/>
        <v>1.03030303030303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6">
        <v>624</v>
      </c>
      <c r="C15" s="177">
        <v>622</v>
      </c>
      <c r="D15" s="110">
        <f t="shared" si="0"/>
        <v>0.996794871794872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6">
        <v>209</v>
      </c>
      <c r="C16" s="177">
        <v>164</v>
      </c>
      <c r="D16" s="110">
        <f t="shared" si="0"/>
        <v>0.784688995215311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6">
        <v>1667</v>
      </c>
      <c r="C17" s="177">
        <v>1499</v>
      </c>
      <c r="D17" s="110">
        <f t="shared" si="0"/>
        <v>0.899220155968806</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6"/>
      <c r="C18" s="177"/>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6">
        <v>273</v>
      </c>
      <c r="C19" s="177">
        <v>474</v>
      </c>
      <c r="D19" s="110">
        <f t="shared" si="0"/>
        <v>1.73626373626374</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6"/>
      <c r="C20" s="177"/>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6"/>
      <c r="C21" s="177"/>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6"/>
      <c r="C22" s="177"/>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6"/>
      <c r="C23" s="177"/>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6">
        <v>184</v>
      </c>
      <c r="C24" s="177">
        <v>166</v>
      </c>
      <c r="D24" s="110">
        <f t="shared" si="0"/>
        <v>0.902173913043478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8"/>
      <c r="C25" s="177"/>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8"/>
      <c r="C26" s="177"/>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78">
        <v>53</v>
      </c>
      <c r="C27" s="177">
        <v>53</v>
      </c>
      <c r="D27" s="110">
        <f>C27/B27</f>
        <v>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78"/>
      <c r="C28" s="177"/>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78"/>
      <c r="C29" s="177"/>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77"/>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7638888888889" right="0.707638888888889" top="0.432638888888889" bottom="0.747916666666667" header="0.313888888888889" footer="0.313888888888889"/>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3" workbookViewId="0">
      <selection activeCell="I13" sqref="I13"/>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4"/>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4">
        <f>B6+B22</f>
        <v>2292</v>
      </c>
      <c r="C5" s="174">
        <f>C6+C22</f>
        <v>2228</v>
      </c>
      <c r="D5" s="107">
        <f t="shared" ref="D5:D9" si="0">C5/B5</f>
        <v>0.972076788830716</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74">
        <f>SUM(B7:B21)</f>
        <v>2273</v>
      </c>
      <c r="C6" s="174">
        <f>SUM(C7:C17)</f>
        <v>2213</v>
      </c>
      <c r="D6" s="107">
        <f t="shared" si="0"/>
        <v>0.973603167619886</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76">
        <v>1275</v>
      </c>
      <c r="C7" s="176">
        <v>1228</v>
      </c>
      <c r="D7" s="107">
        <f t="shared" si="0"/>
        <v>0.963137254901961</v>
      </c>
    </row>
    <row r="8" s="70" customFormat="1" ht="24.95" customHeight="1" spans="1:4">
      <c r="A8" s="108" t="s">
        <v>72</v>
      </c>
      <c r="B8" s="176">
        <v>566</v>
      </c>
      <c r="C8" s="176">
        <v>550</v>
      </c>
      <c r="D8" s="107">
        <f t="shared" si="0"/>
        <v>0.971731448763251</v>
      </c>
    </row>
    <row r="9" s="70" customFormat="1" ht="24.95" customHeight="1" spans="1:4">
      <c r="A9" s="108" t="s">
        <v>73</v>
      </c>
      <c r="B9" s="176">
        <v>50</v>
      </c>
      <c r="C9" s="176">
        <v>45</v>
      </c>
      <c r="D9" s="107">
        <f t="shared" si="0"/>
        <v>0.9</v>
      </c>
    </row>
    <row r="10" s="70" customFormat="1" ht="24.95" customHeight="1" spans="1:4">
      <c r="A10" s="108" t="s">
        <v>74</v>
      </c>
      <c r="B10" s="176"/>
      <c r="C10" s="176"/>
      <c r="D10" s="107"/>
    </row>
    <row r="11" s="70" customFormat="1" ht="24.95" customHeight="1" spans="1:4">
      <c r="A11" s="108" t="s">
        <v>75</v>
      </c>
      <c r="B11" s="176">
        <v>206</v>
      </c>
      <c r="C11" s="176">
        <v>230</v>
      </c>
      <c r="D11" s="107">
        <f t="shared" ref="D11:D15" si="1">C11/B11</f>
        <v>1.11650485436893</v>
      </c>
    </row>
    <row r="12" s="70" customFormat="1" ht="24.95" customHeight="1" spans="1:4">
      <c r="A12" s="108" t="s">
        <v>76</v>
      </c>
      <c r="B12" s="176">
        <v>30</v>
      </c>
      <c r="C12" s="176">
        <v>25</v>
      </c>
      <c r="D12" s="107">
        <f t="shared" si="1"/>
        <v>0.833333333333333</v>
      </c>
    </row>
    <row r="13" s="70" customFormat="1" ht="24.95" customHeight="1" spans="1:4">
      <c r="A13" s="108" t="s">
        <v>77</v>
      </c>
      <c r="B13" s="176">
        <v>69</v>
      </c>
      <c r="C13" s="176">
        <v>75</v>
      </c>
      <c r="D13" s="107">
        <f t="shared" si="1"/>
        <v>1.08695652173913</v>
      </c>
    </row>
    <row r="14" s="70" customFormat="1" ht="24.95" customHeight="1" spans="1:4">
      <c r="A14" s="108" t="s">
        <v>78</v>
      </c>
      <c r="B14" s="176">
        <v>16</v>
      </c>
      <c r="C14" s="176">
        <v>15</v>
      </c>
      <c r="D14" s="107">
        <f t="shared" si="1"/>
        <v>0.9375</v>
      </c>
    </row>
    <row r="15" s="70" customFormat="1" ht="24.95" customHeight="1" spans="1:4">
      <c r="A15" s="108" t="s">
        <v>79</v>
      </c>
      <c r="B15" s="176">
        <v>24</v>
      </c>
      <c r="C15" s="176">
        <v>15</v>
      </c>
      <c r="D15" s="107">
        <f t="shared" si="1"/>
        <v>0.625</v>
      </c>
    </row>
    <row r="16" s="70" customFormat="1" ht="24.95" customHeight="1" spans="1:4">
      <c r="A16" s="108" t="s">
        <v>80</v>
      </c>
      <c r="B16" s="176"/>
      <c r="C16" s="176"/>
      <c r="D16" s="107"/>
    </row>
    <row r="17" s="70" customFormat="1" ht="24.95" customHeight="1" spans="1:4">
      <c r="A17" s="108" t="s">
        <v>81</v>
      </c>
      <c r="B17" s="176">
        <v>37</v>
      </c>
      <c r="C17" s="176">
        <v>30</v>
      </c>
      <c r="D17" s="107">
        <f>C17/B17</f>
        <v>0.810810810810811</v>
      </c>
    </row>
    <row r="18" s="70" customFormat="1" ht="24.95" customHeight="1" spans="1:4">
      <c r="A18" s="108" t="s">
        <v>82</v>
      </c>
      <c r="B18" s="176"/>
      <c r="C18" s="176"/>
      <c r="D18" s="107"/>
    </row>
    <row r="19" s="70" customFormat="1" ht="24.95" customHeight="1" spans="1:4">
      <c r="A19" s="108" t="s">
        <v>83</v>
      </c>
      <c r="B19" s="176"/>
      <c r="C19" s="176"/>
      <c r="D19" s="107"/>
    </row>
    <row r="20" s="70" customFormat="1" ht="26.1" customHeight="1" spans="1:4">
      <c r="A20" s="108" t="s">
        <v>84</v>
      </c>
      <c r="B20" s="176"/>
      <c r="C20" s="186"/>
      <c r="D20" s="107"/>
    </row>
    <row r="21" s="70" customFormat="1" ht="26.1" customHeight="1" spans="1:4">
      <c r="A21" s="108" t="s">
        <v>85</v>
      </c>
      <c r="B21" s="176"/>
      <c r="C21" s="186"/>
      <c r="D21" s="107"/>
    </row>
    <row r="22" ht="26.1" customHeight="1" spans="1:4">
      <c r="A22" s="185" t="s">
        <v>86</v>
      </c>
      <c r="B22" s="174">
        <f>SUM(B23:B29)</f>
        <v>19</v>
      </c>
      <c r="C22" s="174">
        <v>15</v>
      </c>
      <c r="D22" s="107">
        <f t="shared" ref="D22:D26" si="2">C22/B22</f>
        <v>0.789473684210526</v>
      </c>
    </row>
    <row r="23" ht="26.1" customHeight="1" spans="1:4">
      <c r="A23" s="108" t="s">
        <v>87</v>
      </c>
      <c r="B23" s="176"/>
      <c r="C23" s="176"/>
      <c r="D23" s="107"/>
    </row>
    <row r="24" ht="26.1" customHeight="1" spans="1:4">
      <c r="A24" s="108" t="s">
        <v>88</v>
      </c>
      <c r="B24" s="176"/>
      <c r="C24" s="176"/>
      <c r="D24" s="107"/>
    </row>
    <row r="25" ht="26.1" customHeight="1" spans="1:4">
      <c r="A25" s="108" t="s">
        <v>89</v>
      </c>
      <c r="B25" s="176">
        <v>1</v>
      </c>
      <c r="C25" s="176"/>
      <c r="D25" s="107">
        <f t="shared" si="2"/>
        <v>0</v>
      </c>
    </row>
    <row r="26" ht="26.1" customHeight="1" spans="1:4">
      <c r="A26" s="108" t="s">
        <v>90</v>
      </c>
      <c r="B26" s="176">
        <v>18</v>
      </c>
      <c r="C26" s="176">
        <v>15</v>
      </c>
      <c r="D26" s="107">
        <f t="shared" si="2"/>
        <v>0.833333333333333</v>
      </c>
    </row>
    <row r="27" ht="26.1" customHeight="1" spans="1:4">
      <c r="A27" s="108" t="s">
        <v>91</v>
      </c>
      <c r="B27" s="187"/>
      <c r="C27" s="176"/>
      <c r="D27" s="110"/>
    </row>
    <row r="28" ht="26.1" customHeight="1" spans="1:4">
      <c r="A28" s="108" t="s">
        <v>92</v>
      </c>
      <c r="B28" s="187"/>
      <c r="C28" s="176"/>
      <c r="D28" s="110"/>
    </row>
    <row r="29" ht="26.1" customHeight="1" spans="1:4">
      <c r="A29" s="108" t="s">
        <v>93</v>
      </c>
      <c r="B29" s="187"/>
      <c r="C29" s="176"/>
      <c r="D29" s="110"/>
    </row>
    <row r="30" spans="1:4">
      <c r="A30" s="188"/>
      <c r="B30" s="188"/>
      <c r="C30" s="189"/>
      <c r="D30" s="188"/>
    </row>
  </sheetData>
  <sheetProtection formatCells="0" formatColumns="0" formatRows="0"/>
  <mergeCells count="1">
    <mergeCell ref="A2:D2"/>
  </mergeCells>
  <printOptions horizontalCentered="1"/>
  <pageMargins left="0.707638888888889" right="0.707638888888889" top="0.471527777777778" bottom="0.747916666666667" header="0.313888888888889" footer="0.31388888888888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F7" sqref="F7"/>
    </sheetView>
  </sheetViews>
  <sheetFormatPr defaultColWidth="9" defaultRowHeight="42.75" customHeight="1" outlineLevelCol="3"/>
  <cols>
    <col min="1" max="3" width="20.625" style="179" customWidth="1"/>
    <col min="4" max="4" width="40.625" style="179" customWidth="1"/>
    <col min="5" max="5" width="28.875" style="179" customWidth="1"/>
    <col min="6" max="16384" width="9" style="179"/>
  </cols>
  <sheetData>
    <row r="1" ht="70.5" customHeight="1" spans="1:4">
      <c r="A1" s="90" t="s">
        <v>330</v>
      </c>
      <c r="B1" s="91"/>
      <c r="C1" s="91"/>
      <c r="D1" s="91"/>
    </row>
    <row r="2" ht="18" customHeight="1" spans="1:4">
      <c r="A2" s="90"/>
      <c r="B2" s="91"/>
      <c r="C2" s="91"/>
      <c r="D2" s="91"/>
    </row>
    <row r="3" ht="27" customHeight="1" spans="1:4">
      <c r="A3" s="180" t="s">
        <v>331</v>
      </c>
      <c r="B3" s="181"/>
      <c r="C3" s="181"/>
      <c r="D3" s="181"/>
    </row>
    <row r="4" ht="27" customHeight="1" spans="1:4">
      <c r="A4" s="181"/>
      <c r="B4" s="181"/>
      <c r="C4" s="181"/>
      <c r="D4" s="181"/>
    </row>
    <row r="5" ht="27" customHeight="1" spans="1:4">
      <c r="A5" s="181"/>
      <c r="B5" s="181"/>
      <c r="C5" s="181"/>
      <c r="D5" s="181"/>
    </row>
    <row r="28" customHeight="1" spans="1:4">
      <c r="A28" s="182"/>
      <c r="B28" s="182"/>
      <c r="C28" s="182"/>
      <c r="D28" s="182"/>
    </row>
    <row r="29" customHeight="1" spans="1:4">
      <c r="A29" s="182"/>
      <c r="B29" s="182"/>
      <c r="C29" s="182"/>
      <c r="D29" s="182"/>
    </row>
    <row r="30" customHeight="1" spans="1:4">
      <c r="A30" s="183"/>
      <c r="B30" s="183"/>
      <c r="C30" s="183"/>
      <c r="D30" s="183"/>
    </row>
  </sheetData>
  <mergeCells count="2">
    <mergeCell ref="A1:D1"/>
    <mergeCell ref="A3:D5"/>
  </mergeCells>
  <printOptions horizontalCentered="1"/>
  <pageMargins left="0.707638888888889" right="0.707638888888889" top="0.747916666666667" bottom="0.747916666666667" header="0.313888888888889" footer="0.313888888888889"/>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F11" sqref="F11"/>
    </sheetView>
  </sheetViews>
  <sheetFormatPr defaultColWidth="6.75" defaultRowHeight="11.25"/>
  <cols>
    <col min="1" max="1" width="33.625" style="70" customWidth="1"/>
    <col min="2" max="2" width="15.625" style="23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0">
        <v>1094</v>
      </c>
      <c r="C5" s="174">
        <f>C6+C22</f>
        <v>2292</v>
      </c>
      <c r="D5" s="237">
        <f>C5/B5</f>
        <v>2.09506398537477</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200">
        <v>1086</v>
      </c>
      <c r="C6" s="174">
        <f>SUM(C7:C21)</f>
        <v>2273</v>
      </c>
      <c r="D6" s="237">
        <f t="shared" ref="D6:D29" si="0">C6/B6</f>
        <v>2.09300184162063</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7">
        <v>742</v>
      </c>
      <c r="C7" s="176">
        <v>1275</v>
      </c>
      <c r="D7" s="237">
        <f t="shared" si="0"/>
        <v>1.71832884097035</v>
      </c>
    </row>
    <row r="8" ht="24.95" customHeight="1" spans="1:4">
      <c r="A8" s="108" t="s">
        <v>72</v>
      </c>
      <c r="B8" s="187">
        <v>73</v>
      </c>
      <c r="C8" s="176">
        <v>566</v>
      </c>
      <c r="D8" s="237">
        <f t="shared" si="0"/>
        <v>7.75342465753425</v>
      </c>
    </row>
    <row r="9" ht="24.95" customHeight="1" spans="1:4">
      <c r="A9" s="108" t="s">
        <v>73</v>
      </c>
      <c r="B9" s="187">
        <v>24</v>
      </c>
      <c r="C9" s="176">
        <v>50</v>
      </c>
      <c r="D9" s="237">
        <f t="shared" si="0"/>
        <v>2.08333333333333</v>
      </c>
    </row>
    <row r="10" ht="24.95" customHeight="1" spans="1:4">
      <c r="A10" s="108" t="s">
        <v>74</v>
      </c>
      <c r="B10" s="187"/>
      <c r="C10" s="176"/>
      <c r="D10" s="237"/>
    </row>
    <row r="11" ht="24.95" customHeight="1" spans="1:4">
      <c r="A11" s="108" t="s">
        <v>75</v>
      </c>
      <c r="B11" s="187">
        <v>120</v>
      </c>
      <c r="C11" s="176">
        <v>206</v>
      </c>
      <c r="D11" s="237">
        <f t="shared" si="0"/>
        <v>1.71666666666667</v>
      </c>
    </row>
    <row r="12" ht="24.95" customHeight="1" spans="1:4">
      <c r="A12" s="108" t="s">
        <v>76</v>
      </c>
      <c r="B12" s="187">
        <v>23</v>
      </c>
      <c r="C12" s="176">
        <v>30</v>
      </c>
      <c r="D12" s="237">
        <f t="shared" si="0"/>
        <v>1.30434782608696</v>
      </c>
    </row>
    <row r="13" ht="24.95" customHeight="1" spans="1:4">
      <c r="A13" s="108" t="s">
        <v>77</v>
      </c>
      <c r="B13" s="187">
        <v>28</v>
      </c>
      <c r="C13" s="176">
        <v>69</v>
      </c>
      <c r="D13" s="237">
        <f t="shared" si="0"/>
        <v>2.46428571428571</v>
      </c>
    </row>
    <row r="14" ht="24.95" customHeight="1" spans="1:4">
      <c r="A14" s="108" t="s">
        <v>78</v>
      </c>
      <c r="B14" s="187">
        <v>17</v>
      </c>
      <c r="C14" s="176">
        <v>16</v>
      </c>
      <c r="D14" s="237">
        <f t="shared" si="0"/>
        <v>0.941176470588235</v>
      </c>
    </row>
    <row r="15" ht="24.95" customHeight="1" spans="1:4">
      <c r="A15" s="108" t="s">
        <v>79</v>
      </c>
      <c r="B15" s="187">
        <v>7</v>
      </c>
      <c r="C15" s="176">
        <v>24</v>
      </c>
      <c r="D15" s="237">
        <f t="shared" si="0"/>
        <v>3.42857142857143</v>
      </c>
    </row>
    <row r="16" ht="24.95" customHeight="1" spans="1:4">
      <c r="A16" s="108" t="s">
        <v>80</v>
      </c>
      <c r="B16" s="187"/>
      <c r="C16" s="176"/>
      <c r="D16" s="237"/>
    </row>
    <row r="17" ht="24.95" customHeight="1" spans="1:4">
      <c r="A17" s="108" t="s">
        <v>81</v>
      </c>
      <c r="B17" s="187">
        <v>52</v>
      </c>
      <c r="C17" s="176">
        <v>37</v>
      </c>
      <c r="D17" s="237">
        <f t="shared" si="0"/>
        <v>0.711538461538462</v>
      </c>
    </row>
    <row r="18" ht="24.95" customHeight="1" spans="1:4">
      <c r="A18" s="108" t="s">
        <v>82</v>
      </c>
      <c r="B18" s="187"/>
      <c r="C18" s="176"/>
      <c r="D18" s="237"/>
    </row>
    <row r="19" ht="24.95" customHeight="1" spans="1:4">
      <c r="A19" s="108" t="s">
        <v>83</v>
      </c>
      <c r="B19" s="187"/>
      <c r="C19" s="176"/>
      <c r="D19" s="237"/>
    </row>
    <row r="20" ht="24.95" customHeight="1" spans="1:4">
      <c r="A20" s="108" t="s">
        <v>84</v>
      </c>
      <c r="B20" s="238"/>
      <c r="C20" s="176"/>
      <c r="D20" s="237"/>
    </row>
    <row r="21" ht="24.95" customHeight="1" spans="1:4">
      <c r="A21" s="108" t="s">
        <v>85</v>
      </c>
      <c r="B21" s="187"/>
      <c r="C21" s="176"/>
      <c r="D21" s="237"/>
    </row>
    <row r="22" ht="24.95" customHeight="1" spans="1:4">
      <c r="A22" s="185" t="s">
        <v>86</v>
      </c>
      <c r="B22" s="200">
        <v>8</v>
      </c>
      <c r="C22" s="174">
        <f>SUM(C23:C29)</f>
        <v>19</v>
      </c>
      <c r="D22" s="237">
        <f t="shared" si="0"/>
        <v>2.375</v>
      </c>
    </row>
    <row r="23" ht="24.95" customHeight="1" spans="1:10">
      <c r="A23" s="108" t="s">
        <v>87</v>
      </c>
      <c r="B23" s="187"/>
      <c r="C23" s="176"/>
      <c r="D23" s="237"/>
      <c r="J23" s="200"/>
    </row>
    <row r="24" ht="24.95" customHeight="1" spans="1:4">
      <c r="A24" s="108" t="s">
        <v>88</v>
      </c>
      <c r="B24" s="187"/>
      <c r="C24" s="176"/>
      <c r="D24" s="237"/>
    </row>
    <row r="25" ht="24.95" customHeight="1" spans="1:4">
      <c r="A25" s="108" t="s">
        <v>89</v>
      </c>
      <c r="B25" s="187">
        <v>1</v>
      </c>
      <c r="C25" s="176">
        <v>1</v>
      </c>
      <c r="D25" s="237">
        <f t="shared" si="0"/>
        <v>1</v>
      </c>
    </row>
    <row r="26" ht="24.95" customHeight="1" spans="1:4">
      <c r="A26" s="108" t="s">
        <v>90</v>
      </c>
      <c r="B26" s="187">
        <v>2</v>
      </c>
      <c r="C26" s="176">
        <v>18</v>
      </c>
      <c r="D26" s="237">
        <f t="shared" si="0"/>
        <v>9</v>
      </c>
    </row>
    <row r="27" ht="24.95" customHeight="1" spans="1:4">
      <c r="A27" s="108" t="s">
        <v>91</v>
      </c>
      <c r="B27" s="187"/>
      <c r="C27" s="176"/>
      <c r="D27" s="237"/>
    </row>
    <row r="28" ht="24.95" customHeight="1" spans="1:4">
      <c r="A28" s="108" t="s">
        <v>92</v>
      </c>
      <c r="B28" s="187"/>
      <c r="C28" s="176"/>
      <c r="D28" s="237"/>
    </row>
    <row r="29" ht="24.95" customHeight="1" spans="1:4">
      <c r="A29" s="108" t="s">
        <v>93</v>
      </c>
      <c r="B29" s="187">
        <v>5</v>
      </c>
      <c r="C29" s="176"/>
      <c r="D29" s="237">
        <f t="shared" si="0"/>
        <v>0</v>
      </c>
    </row>
    <row r="30" ht="21" customHeight="1" spans="1:4">
      <c r="A30" s="243" t="s">
        <v>94</v>
      </c>
      <c r="B30" s="244"/>
      <c r="C30" s="245"/>
      <c r="D30" s="243"/>
    </row>
  </sheetData>
  <sheetProtection formatCells="0" formatColumns="0" formatRows="0"/>
  <mergeCells count="2">
    <mergeCell ref="A2:D2"/>
    <mergeCell ref="A30:D30"/>
  </mergeCells>
  <printOptions horizontalCentered="1"/>
  <pageMargins left="0.707638888888889" right="0.707638888888889"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D5" sqref="D5"/>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332</v>
      </c>
    </row>
    <row r="2" ht="24" customHeight="1" spans="1:39">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4">
        <v>5210</v>
      </c>
      <c r="C5" s="175">
        <f>SUM(C6:C28)</f>
        <v>5317</v>
      </c>
      <c r="D5" s="107">
        <f>C5/B5</f>
        <v>1.02053742802303</v>
      </c>
    </row>
    <row r="6" s="4" customFormat="1" ht="24.95" customHeight="1" spans="1:39">
      <c r="A6" s="97" t="s">
        <v>98</v>
      </c>
      <c r="B6" s="176">
        <v>1153</v>
      </c>
      <c r="C6" s="177">
        <v>1146</v>
      </c>
      <c r="D6" s="110">
        <f>C6/B6</f>
        <v>0.993928881179532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6"/>
      <c r="C7" s="177"/>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6"/>
      <c r="C8" s="177"/>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6"/>
      <c r="C9" s="177"/>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6"/>
      <c r="C10" s="177"/>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6"/>
      <c r="C11" s="177"/>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6">
        <v>130</v>
      </c>
      <c r="C12" s="177">
        <v>99</v>
      </c>
      <c r="D12" s="110">
        <f t="shared" ref="D12:D17" si="0">C12/B12</f>
        <v>0.761538461538461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6">
        <v>752</v>
      </c>
      <c r="C13" s="177">
        <v>924</v>
      </c>
      <c r="D13" s="110">
        <f t="shared" si="0"/>
        <v>1.22872340425532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6">
        <v>165</v>
      </c>
      <c r="C14" s="177">
        <v>170</v>
      </c>
      <c r="D14" s="110">
        <f t="shared" si="0"/>
        <v>1.03030303030303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6">
        <v>624</v>
      </c>
      <c r="C15" s="177">
        <v>622</v>
      </c>
      <c r="D15" s="110">
        <f t="shared" si="0"/>
        <v>0.996794871794872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6">
        <v>209</v>
      </c>
      <c r="C16" s="177">
        <v>164</v>
      </c>
      <c r="D16" s="110">
        <f t="shared" si="0"/>
        <v>0.784688995215311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6">
        <v>1667</v>
      </c>
      <c r="C17" s="177">
        <v>1499</v>
      </c>
      <c r="D17" s="110">
        <f t="shared" si="0"/>
        <v>0.899220155968806</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6"/>
      <c r="C18" s="177"/>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6">
        <v>273</v>
      </c>
      <c r="C19" s="177">
        <v>474</v>
      </c>
      <c r="D19" s="110">
        <f>C19/B19</f>
        <v>1.73626373626374</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6"/>
      <c r="C20" s="177"/>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6"/>
      <c r="C21" s="177"/>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6"/>
      <c r="C22" s="177"/>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6"/>
      <c r="C23" s="177"/>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6">
        <v>184</v>
      </c>
      <c r="C24" s="177">
        <v>166</v>
      </c>
      <c r="D24" s="110">
        <f>C24/B24</f>
        <v>0.902173913043478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8"/>
      <c r="C25" s="177"/>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8"/>
      <c r="C26" s="177"/>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325</v>
      </c>
      <c r="B27" s="178">
        <v>53</v>
      </c>
      <c r="C27" s="177">
        <v>53</v>
      </c>
      <c r="D27" s="110">
        <f>C27/B27</f>
        <v>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326</v>
      </c>
      <c r="B28" s="178"/>
      <c r="C28" s="177"/>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327</v>
      </c>
      <c r="B29" s="178"/>
      <c r="C29" s="177"/>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328</v>
      </c>
      <c r="B30" s="56"/>
      <c r="C30" s="177"/>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7638888888889" right="0.707638888888889" top="0.511805555555556" bottom="0.511805555555556" header="0.235416666666667"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C14" sqref="C14"/>
    </sheetView>
  </sheetViews>
  <sheetFormatPr defaultColWidth="9" defaultRowHeight="14.25" outlineLevelRow="3" outlineLevelCol="3"/>
  <cols>
    <col min="1" max="3" width="20.625" style="44" customWidth="1"/>
    <col min="4" max="4" width="40.625" style="44" customWidth="1"/>
    <col min="5" max="5" width="28.875" style="44" customWidth="1"/>
    <col min="6" max="16384" width="9" style="44"/>
  </cols>
  <sheetData>
    <row r="1" ht="77.25" customHeight="1" spans="1:4">
      <c r="A1" s="169" t="s">
        <v>333</v>
      </c>
      <c r="B1" s="170"/>
      <c r="C1" s="170"/>
      <c r="D1" s="170"/>
    </row>
    <row r="2" ht="12" customHeight="1" spans="1:4">
      <c r="A2" s="171" t="s">
        <v>334</v>
      </c>
      <c r="B2" s="172"/>
      <c r="C2" s="172"/>
      <c r="D2" s="172"/>
    </row>
    <row r="3" ht="21" customHeight="1" spans="1:4">
      <c r="A3" s="172"/>
      <c r="B3" s="172"/>
      <c r="C3" s="172"/>
      <c r="D3" s="172"/>
    </row>
    <row r="4" ht="32.1" customHeight="1" spans="1:4">
      <c r="A4" s="172"/>
      <c r="B4" s="172"/>
      <c r="C4" s="172"/>
      <c r="D4" s="172"/>
    </row>
  </sheetData>
  <mergeCells count="2">
    <mergeCell ref="A1:D1"/>
    <mergeCell ref="A2:D4"/>
  </mergeCells>
  <printOptions horizontalCentered="1"/>
  <pageMargins left="0.707638888888889" right="0.707638888888889" top="0.747916666666667" bottom="0.747916666666667" header="0.313888888888889" footer="0.313888888888889"/>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C14" sqref="C14"/>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335</v>
      </c>
    </row>
    <row r="2" s="149" customFormat="1" ht="27.95" customHeight="1" spans="1:253">
      <c r="A2" s="153" t="s">
        <v>336</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5.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36.95" customHeight="1" spans="1:253">
      <c r="A4" s="94" t="s">
        <v>65</v>
      </c>
      <c r="B4" s="94" t="s">
        <v>323</v>
      </c>
      <c r="C4" s="105" t="s">
        <v>319</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5"/>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18.95" customHeight="1" spans="1:3">
      <c r="A5" s="166" t="s">
        <v>337</v>
      </c>
      <c r="B5" s="162">
        <v>2361</v>
      </c>
      <c r="C5" s="162">
        <v>2302</v>
      </c>
    </row>
    <row r="6" s="152" customFormat="1" ht="18.95" customHeight="1" spans="1:3">
      <c r="A6" s="160" t="s">
        <v>133</v>
      </c>
      <c r="B6" s="167"/>
      <c r="C6" s="162"/>
    </row>
    <row r="7" s="152" customFormat="1" ht="18.95" customHeight="1" spans="1:3">
      <c r="A7" s="160" t="s">
        <v>134</v>
      </c>
      <c r="B7" s="167"/>
      <c r="C7" s="162"/>
    </row>
    <row r="8" s="152" customFormat="1" ht="18.95" customHeight="1" spans="1:3">
      <c r="A8" s="160" t="s">
        <v>135</v>
      </c>
      <c r="B8" s="167"/>
      <c r="C8" s="162"/>
    </row>
    <row r="9" s="152" customFormat="1" ht="18.95" customHeight="1" spans="1:3">
      <c r="A9" s="160" t="s">
        <v>136</v>
      </c>
      <c r="B9" s="167"/>
      <c r="C9" s="162"/>
    </row>
    <row r="10" s="152" customFormat="1" ht="18.95" customHeight="1" spans="1:3">
      <c r="A10" s="160" t="s">
        <v>137</v>
      </c>
      <c r="B10" s="162"/>
      <c r="C10" s="162"/>
    </row>
    <row r="11" s="152" customFormat="1" ht="18.95" customHeight="1" spans="1:3">
      <c r="A11" s="160" t="s">
        <v>138</v>
      </c>
      <c r="B11" s="162"/>
      <c r="C11" s="162"/>
    </row>
    <row r="12" s="152" customFormat="1" ht="18.95" customHeight="1" spans="1:3">
      <c r="A12" s="160" t="s">
        <v>139</v>
      </c>
      <c r="B12" s="162"/>
      <c r="C12" s="162"/>
    </row>
    <row r="13" s="152" customFormat="1" ht="18.95" customHeight="1" spans="1:3">
      <c r="A13" s="160" t="s">
        <v>338</v>
      </c>
      <c r="B13" s="162"/>
      <c r="C13" s="162"/>
    </row>
    <row r="14" s="152" customFormat="1" ht="18.95" customHeight="1" spans="1:3">
      <c r="A14" s="160" t="s">
        <v>339</v>
      </c>
      <c r="B14" s="162">
        <v>2361</v>
      </c>
      <c r="C14" s="162">
        <v>2302</v>
      </c>
    </row>
    <row r="15" s="152" customFormat="1" ht="18.95" customHeight="1" spans="1:3">
      <c r="A15" s="160" t="s">
        <v>142</v>
      </c>
      <c r="B15" s="162"/>
      <c r="C15" s="162"/>
    </row>
    <row r="16" s="152" customFormat="1" ht="18.95" customHeight="1" spans="1:3">
      <c r="A16" s="160" t="s">
        <v>143</v>
      </c>
      <c r="B16" s="162"/>
      <c r="C16" s="162"/>
    </row>
    <row r="17" s="152" customFormat="1" ht="18.95" customHeight="1" spans="1:3">
      <c r="A17" s="160" t="s">
        <v>144</v>
      </c>
      <c r="B17" s="162"/>
      <c r="C17" s="162"/>
    </row>
    <row r="18" s="152" customFormat="1" ht="18.95" customHeight="1" spans="1:3">
      <c r="A18" s="160" t="s">
        <v>145</v>
      </c>
      <c r="B18" s="162"/>
      <c r="C18" s="162"/>
    </row>
    <row r="19" s="152" customFormat="1" ht="18.95" customHeight="1" spans="1:3">
      <c r="A19" s="160" t="s">
        <v>146</v>
      </c>
      <c r="B19" s="162"/>
      <c r="C19" s="162"/>
    </row>
    <row r="20" s="152" customFormat="1" ht="18.95" customHeight="1" spans="1:3">
      <c r="A20" s="160" t="s">
        <v>147</v>
      </c>
      <c r="B20" s="162"/>
      <c r="C20" s="162"/>
    </row>
    <row r="21" s="152" customFormat="1" ht="18.95" customHeight="1" spans="1:3">
      <c r="A21" s="160" t="s">
        <v>148</v>
      </c>
      <c r="B21" s="162"/>
      <c r="C21" s="162"/>
    </row>
    <row r="22" s="152" customFormat="1" ht="18.95" customHeight="1" spans="1:3">
      <c r="A22" s="160" t="s">
        <v>149</v>
      </c>
      <c r="B22" s="162"/>
      <c r="C22" s="162"/>
    </row>
    <row r="23" s="152" customFormat="1" ht="18.95" customHeight="1" spans="1:3">
      <c r="A23" s="160" t="s">
        <v>340</v>
      </c>
      <c r="B23" s="162"/>
      <c r="C23" s="162"/>
    </row>
    <row r="24" s="152" customFormat="1" ht="18.95" customHeight="1" spans="1:3">
      <c r="A24" s="160" t="s">
        <v>151</v>
      </c>
      <c r="B24" s="162"/>
      <c r="C24" s="162"/>
    </row>
    <row r="25" s="152" customFormat="1" ht="18.95" customHeight="1" spans="1:3">
      <c r="A25" s="160" t="s">
        <v>152</v>
      </c>
      <c r="B25" s="162"/>
      <c r="C25" s="162"/>
    </row>
    <row r="26" s="152" customFormat="1" ht="18.95" customHeight="1" spans="1:3">
      <c r="A26" s="160" t="s">
        <v>150</v>
      </c>
      <c r="B26" s="162"/>
      <c r="C26" s="162"/>
    </row>
    <row r="27" s="152" customFormat="1" ht="18.95" customHeight="1" spans="1:3">
      <c r="A27" s="160" t="s">
        <v>153</v>
      </c>
      <c r="B27" s="162"/>
      <c r="C27" s="162"/>
    </row>
    <row r="28" s="152" customFormat="1" ht="18.95" customHeight="1" spans="1:3">
      <c r="A28" s="160" t="s">
        <v>212</v>
      </c>
      <c r="B28" s="162"/>
      <c r="C28" s="162"/>
    </row>
    <row r="29" s="152" customFormat="1" ht="18.95" customHeight="1" spans="1:3">
      <c r="A29" s="160" t="s">
        <v>213</v>
      </c>
      <c r="B29" s="162"/>
      <c r="C29" s="162"/>
    </row>
    <row r="30" s="152" customFormat="1" ht="18.95" customHeight="1" spans="1:3">
      <c r="A30" s="160" t="s">
        <v>214</v>
      </c>
      <c r="B30" s="162"/>
      <c r="C30" s="162"/>
    </row>
    <row r="31" s="152" customFormat="1" ht="18.95" customHeight="1" spans="1:3">
      <c r="A31" s="160" t="s">
        <v>215</v>
      </c>
      <c r="B31" s="162"/>
      <c r="C31" s="162"/>
    </row>
    <row r="32" s="152" customFormat="1" ht="18.95" customHeight="1" spans="1:3">
      <c r="A32" s="160" t="s">
        <v>216</v>
      </c>
      <c r="B32" s="162"/>
      <c r="C32" s="162"/>
    </row>
    <row r="33" s="152" customFormat="1" ht="18.95" customHeight="1" spans="1:3">
      <c r="A33" s="160" t="s">
        <v>217</v>
      </c>
      <c r="B33" s="162"/>
      <c r="C33" s="162"/>
    </row>
    <row r="34" s="152" customFormat="1" ht="18.95" customHeight="1" spans="1:3">
      <c r="A34" s="160" t="s">
        <v>218</v>
      </c>
      <c r="B34" s="162"/>
      <c r="C34" s="162"/>
    </row>
    <row r="35" s="152" customFormat="1" ht="18.95" customHeight="1" spans="1:3">
      <c r="A35" s="160" t="s">
        <v>219</v>
      </c>
      <c r="B35" s="162"/>
      <c r="C35" s="162"/>
    </row>
    <row r="36" ht="18.95" customHeight="1" spans="1:3">
      <c r="A36" s="160" t="s">
        <v>220</v>
      </c>
      <c r="B36" s="162"/>
      <c r="C36" s="162"/>
    </row>
    <row r="37" ht="18.95" customHeight="1" spans="1:3">
      <c r="A37" s="160" t="s">
        <v>221</v>
      </c>
      <c r="B37" s="162"/>
      <c r="C37" s="162"/>
    </row>
    <row r="38" ht="18.95" customHeight="1" spans="1:3">
      <c r="A38" s="160" t="s">
        <v>222</v>
      </c>
      <c r="B38" s="162"/>
      <c r="C38" s="162"/>
    </row>
    <row r="39" ht="18.95" customHeight="1" spans="1:3">
      <c r="A39" s="160" t="s">
        <v>223</v>
      </c>
      <c r="B39" s="162"/>
      <c r="C39" s="162"/>
    </row>
    <row r="40" ht="18.95" customHeight="1" spans="1:3">
      <c r="A40" s="160" t="s">
        <v>224</v>
      </c>
      <c r="B40" s="162"/>
      <c r="C40" s="162"/>
    </row>
    <row r="41" ht="18.95" customHeight="1" spans="1:3">
      <c r="A41" s="160" t="s">
        <v>225</v>
      </c>
      <c r="B41" s="162"/>
      <c r="C41" s="168"/>
    </row>
    <row r="42" ht="18.95" customHeight="1" spans="1:3">
      <c r="A42" s="160" t="s">
        <v>226</v>
      </c>
      <c r="B42" s="162"/>
      <c r="C42" s="168"/>
    </row>
    <row r="43" ht="18.95" customHeight="1" spans="1:3">
      <c r="A43" s="160" t="s">
        <v>227</v>
      </c>
      <c r="B43" s="162"/>
      <c r="C43" s="168"/>
    </row>
    <row r="44" ht="18.95" customHeight="1" spans="1:3">
      <c r="A44" s="160" t="s">
        <v>228</v>
      </c>
      <c r="B44" s="162"/>
      <c r="C44" s="168"/>
    </row>
    <row r="45" ht="18.95" customHeight="1" spans="1:3">
      <c r="A45" s="160" t="s">
        <v>229</v>
      </c>
      <c r="B45" s="162"/>
      <c r="C45" s="162"/>
    </row>
    <row r="46" ht="18.95" customHeight="1" spans="1:3">
      <c r="A46" s="160" t="s">
        <v>230</v>
      </c>
      <c r="B46" s="162"/>
      <c r="C46" s="168"/>
    </row>
    <row r="47" ht="18.95" customHeight="1" spans="1:3">
      <c r="A47" s="160" t="s">
        <v>231</v>
      </c>
      <c r="B47" s="162"/>
      <c r="C47" s="168"/>
    </row>
    <row r="48" ht="18.95" customHeight="1" spans="1:3">
      <c r="A48" s="160" t="s">
        <v>232</v>
      </c>
      <c r="B48" s="162"/>
      <c r="C48" s="168"/>
    </row>
    <row r="49" ht="18.95" customHeight="1" spans="1:3">
      <c r="A49" s="160" t="s">
        <v>233</v>
      </c>
      <c r="B49" s="162">
        <v>827</v>
      </c>
      <c r="C49" s="162">
        <v>852</v>
      </c>
    </row>
    <row r="50" ht="18.95" customHeight="1" spans="1:3">
      <c r="A50" s="160" t="s">
        <v>176</v>
      </c>
      <c r="B50" s="162">
        <v>610</v>
      </c>
      <c r="C50" s="162"/>
    </row>
    <row r="51" ht="18.95" customHeight="1" spans="1:3">
      <c r="A51" s="160" t="s">
        <v>177</v>
      </c>
      <c r="B51" s="162"/>
      <c r="C51" s="162"/>
    </row>
    <row r="52" ht="18.95" customHeight="1" spans="1:3">
      <c r="A52" s="160" t="s">
        <v>178</v>
      </c>
      <c r="B52" s="162"/>
      <c r="C52" s="162"/>
    </row>
    <row r="53" ht="18.95" customHeight="1" spans="1:3">
      <c r="A53" s="160" t="s">
        <v>179</v>
      </c>
      <c r="B53" s="162"/>
      <c r="C53" s="162"/>
    </row>
    <row r="54" ht="18.95" customHeight="1" spans="1:3">
      <c r="A54" s="160" t="s">
        <v>180</v>
      </c>
      <c r="B54" s="162"/>
      <c r="C54" s="162"/>
    </row>
    <row r="55" ht="18.95" customHeight="1" spans="1:3">
      <c r="A55" s="160" t="s">
        <v>181</v>
      </c>
      <c r="B55" s="162"/>
      <c r="C55" s="162"/>
    </row>
    <row r="56" ht="18.95" customHeight="1" spans="1:3">
      <c r="A56" s="160" t="s">
        <v>182</v>
      </c>
      <c r="B56" s="162">
        <v>33</v>
      </c>
      <c r="C56" s="162"/>
    </row>
    <row r="57" ht="18.95" customHeight="1" spans="1:3">
      <c r="A57" s="160" t="s">
        <v>183</v>
      </c>
      <c r="B57" s="162"/>
      <c r="C57" s="162"/>
    </row>
    <row r="58" ht="18.95" customHeight="1" spans="1:3">
      <c r="A58" s="160" t="s">
        <v>184</v>
      </c>
      <c r="B58" s="162"/>
      <c r="C58" s="162"/>
    </row>
    <row r="59" ht="18.95" customHeight="1" spans="1:3">
      <c r="A59" s="160" t="s">
        <v>185</v>
      </c>
      <c r="B59" s="162"/>
      <c r="C59" s="162"/>
    </row>
    <row r="60" ht="18.95" customHeight="1" spans="1:3">
      <c r="A60" s="160" t="s">
        <v>186</v>
      </c>
      <c r="B60" s="162"/>
      <c r="C60" s="162"/>
    </row>
    <row r="61" ht="18.95" customHeight="1" spans="1:3">
      <c r="A61" s="160" t="s">
        <v>187</v>
      </c>
      <c r="B61" s="162">
        <v>184</v>
      </c>
      <c r="C61" s="162">
        <v>852</v>
      </c>
    </row>
    <row r="62" ht="18.95" customHeight="1" spans="1:3">
      <c r="A62" s="160" t="s">
        <v>188</v>
      </c>
      <c r="B62" s="162"/>
      <c r="C62" s="162"/>
    </row>
    <row r="63" ht="18.95" customHeight="1" spans="1:3">
      <c r="A63" s="160" t="s">
        <v>189</v>
      </c>
      <c r="B63" s="162"/>
      <c r="C63" s="162"/>
    </row>
    <row r="64" ht="18.95" customHeight="1" spans="1:3">
      <c r="A64" s="160" t="s">
        <v>190</v>
      </c>
      <c r="B64" s="162"/>
      <c r="C64" s="162"/>
    </row>
    <row r="65" ht="18.95" customHeight="1" spans="1:3">
      <c r="A65" s="160" t="s">
        <v>191</v>
      </c>
      <c r="B65" s="162"/>
      <c r="C65" s="162"/>
    </row>
    <row r="66" ht="18.95" customHeight="1" spans="1:3">
      <c r="A66" s="160" t="s">
        <v>192</v>
      </c>
      <c r="B66" s="162"/>
      <c r="C66" s="162"/>
    </row>
    <row r="67" ht="18.95" customHeight="1" spans="1:3">
      <c r="A67" s="160" t="s">
        <v>193</v>
      </c>
      <c r="B67" s="162"/>
      <c r="C67" s="162"/>
    </row>
    <row r="68" ht="18.95" customHeight="1" spans="1:3">
      <c r="A68" s="160" t="s">
        <v>194</v>
      </c>
      <c r="B68" s="162"/>
      <c r="C68" s="162"/>
    </row>
    <row r="69" ht="18.95" customHeight="1" spans="1:3">
      <c r="A69" s="160" t="s">
        <v>195</v>
      </c>
      <c r="B69" s="162"/>
      <c r="C69" s="162"/>
    </row>
    <row r="70" ht="18.95" customHeight="1" spans="1:3">
      <c r="A70" s="160" t="s">
        <v>196</v>
      </c>
      <c r="B70" s="168"/>
      <c r="C70" s="168"/>
    </row>
    <row r="71" ht="18.95" customHeight="1" spans="1:3">
      <c r="A71" s="163" t="s">
        <v>197</v>
      </c>
      <c r="B71" s="164">
        <v>3188</v>
      </c>
      <c r="C71" s="164">
        <v>3154</v>
      </c>
    </row>
  </sheetData>
  <sheetProtection formatCells="0" formatColumns="0" formatRows="0"/>
  <mergeCells count="1">
    <mergeCell ref="A2:C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G57" sqref="G57"/>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341</v>
      </c>
    </row>
    <row r="2" s="149" customFormat="1" ht="32.1" customHeight="1" spans="1:253">
      <c r="A2" s="153" t="s">
        <v>342</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42.95" customHeight="1" spans="1:253">
      <c r="A4" s="94" t="s">
        <v>65</v>
      </c>
      <c r="B4" s="94" t="s">
        <v>323</v>
      </c>
      <c r="C4" s="105" t="s">
        <v>319</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5"/>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21.95" customHeight="1" spans="1:3">
      <c r="A5" s="157" t="s">
        <v>200</v>
      </c>
      <c r="B5" s="121">
        <v>2361</v>
      </c>
      <c r="C5" s="109">
        <v>2302</v>
      </c>
    </row>
    <row r="6" s="152" customFormat="1" ht="21.95" customHeight="1" spans="1:3">
      <c r="A6" s="158" t="s">
        <v>201</v>
      </c>
      <c r="B6" s="121"/>
      <c r="C6" s="159"/>
    </row>
    <row r="7" s="152" customFormat="1" ht="21.95" customHeight="1" spans="1:3">
      <c r="A7" s="158" t="s">
        <v>202</v>
      </c>
      <c r="B7" s="121"/>
      <c r="C7" s="109"/>
    </row>
    <row r="8" s="152" customFormat="1" ht="21.95" customHeight="1" spans="1:3">
      <c r="A8" s="158" t="s">
        <v>203</v>
      </c>
      <c r="B8" s="121"/>
      <c r="C8" s="109"/>
    </row>
    <row r="9" s="152" customFormat="1" ht="21.95" customHeight="1" spans="1:3">
      <c r="A9" s="158" t="s">
        <v>343</v>
      </c>
      <c r="B9" s="121"/>
      <c r="C9" s="109"/>
    </row>
    <row r="10" s="152" customFormat="1" ht="21.95" customHeight="1" spans="1:3">
      <c r="A10" s="158" t="s">
        <v>205</v>
      </c>
      <c r="B10" s="121">
        <v>2361</v>
      </c>
      <c r="C10" s="109">
        <v>2302</v>
      </c>
    </row>
    <row r="11" s="152" customFormat="1" ht="21.95" customHeight="1" spans="1:3">
      <c r="A11" s="158" t="s">
        <v>206</v>
      </c>
      <c r="B11" s="121"/>
      <c r="C11" s="109"/>
    </row>
    <row r="12" s="152" customFormat="1" ht="21.95" customHeight="1" spans="1:3">
      <c r="A12" s="158" t="s">
        <v>207</v>
      </c>
      <c r="B12" s="121"/>
      <c r="C12" s="109"/>
    </row>
    <row r="13" s="152" customFormat="1" ht="21.95" customHeight="1" spans="1:3">
      <c r="A13" s="158" t="s">
        <v>208</v>
      </c>
      <c r="B13" s="121"/>
      <c r="C13" s="109"/>
    </row>
    <row r="14" s="152" customFormat="1" ht="21.95" customHeight="1" spans="1:3">
      <c r="A14" s="158" t="s">
        <v>209</v>
      </c>
      <c r="B14" s="121"/>
      <c r="C14" s="109"/>
    </row>
    <row r="15" s="152" customFormat="1" ht="21.95" customHeight="1" spans="1:3">
      <c r="A15" s="158" t="s">
        <v>210</v>
      </c>
      <c r="B15" s="121"/>
      <c r="C15" s="109"/>
    </row>
    <row r="16" s="152" customFormat="1" ht="21.95" customHeight="1" spans="1:3">
      <c r="A16" s="158" t="s">
        <v>211</v>
      </c>
      <c r="B16" s="121"/>
      <c r="C16" s="109"/>
    </row>
    <row r="17" s="152" customFormat="1" ht="21.95" customHeight="1" spans="1:3">
      <c r="A17" s="160" t="s">
        <v>153</v>
      </c>
      <c r="B17" s="121"/>
      <c r="C17" s="109"/>
    </row>
    <row r="18" s="152" customFormat="1" ht="21.95" customHeight="1" spans="1:3">
      <c r="A18" s="160" t="s">
        <v>154</v>
      </c>
      <c r="B18" s="121"/>
      <c r="C18" s="159"/>
    </row>
    <row r="19" s="152" customFormat="1" ht="21.95" customHeight="1" spans="1:3">
      <c r="A19" s="160" t="s">
        <v>155</v>
      </c>
      <c r="B19" s="121"/>
      <c r="C19" s="159"/>
    </row>
    <row r="20" s="152" customFormat="1" ht="21.95" customHeight="1" spans="1:3">
      <c r="A20" s="160" t="s">
        <v>156</v>
      </c>
      <c r="B20" s="121"/>
      <c r="C20" s="159"/>
    </row>
    <row r="21" s="152" customFormat="1" ht="21.95" customHeight="1" spans="1:3">
      <c r="A21" s="160" t="s">
        <v>157</v>
      </c>
      <c r="B21" s="121"/>
      <c r="C21" s="159"/>
    </row>
    <row r="22" s="152" customFormat="1" ht="21.95" customHeight="1" spans="1:3">
      <c r="A22" s="160" t="s">
        <v>158</v>
      </c>
      <c r="B22" s="121"/>
      <c r="C22" s="159"/>
    </row>
    <row r="23" s="152" customFormat="1" ht="21.95" customHeight="1" spans="1:3">
      <c r="A23" s="160" t="s">
        <v>159</v>
      </c>
      <c r="B23" s="121"/>
      <c r="C23" s="159"/>
    </row>
    <row r="24" s="152" customFormat="1" ht="21.95" customHeight="1" spans="1:3">
      <c r="A24" s="160" t="s">
        <v>160</v>
      </c>
      <c r="B24" s="121"/>
      <c r="C24" s="159"/>
    </row>
    <row r="25" s="152" customFormat="1" ht="21.95" customHeight="1" spans="1:3">
      <c r="A25" s="160" t="s">
        <v>161</v>
      </c>
      <c r="B25" s="121"/>
      <c r="C25" s="159"/>
    </row>
    <row r="26" ht="21.95" customHeight="1" spans="1:3">
      <c r="A26" s="160" t="s">
        <v>162</v>
      </c>
      <c r="B26" s="121"/>
      <c r="C26" s="161"/>
    </row>
    <row r="27" ht="21.95" customHeight="1" spans="1:3">
      <c r="A27" s="160" t="s">
        <v>163</v>
      </c>
      <c r="B27" s="121"/>
      <c r="C27" s="161"/>
    </row>
    <row r="28" ht="21.95" customHeight="1" spans="1:3">
      <c r="A28" s="160" t="s">
        <v>164</v>
      </c>
      <c r="B28" s="121"/>
      <c r="C28" s="161"/>
    </row>
    <row r="29" ht="21.95" customHeight="1" spans="1:3">
      <c r="A29" s="160" t="s">
        <v>165</v>
      </c>
      <c r="B29" s="121"/>
      <c r="C29" s="161"/>
    </row>
    <row r="30" ht="21.95" customHeight="1" spans="1:3">
      <c r="A30" s="160" t="s">
        <v>166</v>
      </c>
      <c r="B30" s="121"/>
      <c r="C30" s="161"/>
    </row>
    <row r="31" ht="21.95" customHeight="1" spans="1:3">
      <c r="A31" s="160" t="s">
        <v>167</v>
      </c>
      <c r="B31" s="121"/>
      <c r="C31" s="161"/>
    </row>
    <row r="32" ht="21.95" customHeight="1" spans="1:3">
      <c r="A32" s="160" t="s">
        <v>168</v>
      </c>
      <c r="B32" s="121"/>
      <c r="C32" s="161"/>
    </row>
    <row r="33" ht="21.95" customHeight="1" spans="1:3">
      <c r="A33" s="160" t="s">
        <v>169</v>
      </c>
      <c r="B33" s="121"/>
      <c r="C33" s="161"/>
    </row>
    <row r="34" ht="21.95" customHeight="1" spans="1:3">
      <c r="A34" s="160" t="s">
        <v>170</v>
      </c>
      <c r="B34" s="121"/>
      <c r="C34" s="161"/>
    </row>
    <row r="35" ht="21.95" customHeight="1" spans="1:3">
      <c r="A35" s="160" t="s">
        <v>171</v>
      </c>
      <c r="B35" s="121"/>
      <c r="C35" s="161"/>
    </row>
    <row r="36" ht="21.95" customHeight="1" spans="1:3">
      <c r="A36" s="160" t="s">
        <v>172</v>
      </c>
      <c r="B36" s="121"/>
      <c r="C36" s="161"/>
    </row>
    <row r="37" ht="21.95" customHeight="1" spans="1:3">
      <c r="A37" s="160" t="s">
        <v>173</v>
      </c>
      <c r="B37" s="121"/>
      <c r="C37" s="161"/>
    </row>
    <row r="38" ht="21.95" customHeight="1" spans="1:3">
      <c r="A38" s="160" t="s">
        <v>174</v>
      </c>
      <c r="B38" s="121"/>
      <c r="C38" s="161"/>
    </row>
    <row r="39" ht="21.95" customHeight="1" spans="1:3">
      <c r="A39" s="160" t="s">
        <v>175</v>
      </c>
      <c r="B39" s="162">
        <v>827</v>
      </c>
      <c r="C39" s="162">
        <v>852</v>
      </c>
    </row>
    <row r="40" ht="21.95" customHeight="1" spans="1:3">
      <c r="A40" s="160" t="s">
        <v>176</v>
      </c>
      <c r="B40" s="162">
        <v>610</v>
      </c>
      <c r="C40" s="162"/>
    </row>
    <row r="41" ht="21.95" customHeight="1" spans="1:3">
      <c r="A41" s="160" t="s">
        <v>177</v>
      </c>
      <c r="B41" s="162"/>
      <c r="C41" s="162"/>
    </row>
    <row r="42" ht="21.95" customHeight="1" spans="1:3">
      <c r="A42" s="160" t="s">
        <v>178</v>
      </c>
      <c r="B42" s="162"/>
      <c r="C42" s="162"/>
    </row>
    <row r="43" ht="21.95" customHeight="1" spans="1:3">
      <c r="A43" s="160" t="s">
        <v>179</v>
      </c>
      <c r="B43" s="162"/>
      <c r="C43" s="162"/>
    </row>
    <row r="44" ht="21.95" customHeight="1" spans="1:3">
      <c r="A44" s="160" t="s">
        <v>180</v>
      </c>
      <c r="B44" s="162"/>
      <c r="C44" s="162"/>
    </row>
    <row r="45" ht="21.95" customHeight="1" spans="1:3">
      <c r="A45" s="160" t="s">
        <v>181</v>
      </c>
      <c r="B45" s="162"/>
      <c r="C45" s="162"/>
    </row>
    <row r="46" ht="21.95" customHeight="1" spans="1:3">
      <c r="A46" s="160" t="s">
        <v>182</v>
      </c>
      <c r="B46" s="162">
        <v>33</v>
      </c>
      <c r="C46" s="162"/>
    </row>
    <row r="47" ht="21.95" customHeight="1" spans="1:3">
      <c r="A47" s="160" t="s">
        <v>183</v>
      </c>
      <c r="B47" s="162"/>
      <c r="C47" s="162"/>
    </row>
    <row r="48" ht="21.95" customHeight="1" spans="1:3">
      <c r="A48" s="160" t="s">
        <v>184</v>
      </c>
      <c r="B48" s="162"/>
      <c r="C48" s="162"/>
    </row>
    <row r="49" ht="21.95" customHeight="1" spans="1:3">
      <c r="A49" s="160" t="s">
        <v>185</v>
      </c>
      <c r="B49" s="162"/>
      <c r="C49" s="162"/>
    </row>
    <row r="50" ht="21.95" customHeight="1" spans="1:3">
      <c r="A50" s="160" t="s">
        <v>186</v>
      </c>
      <c r="B50" s="162"/>
      <c r="C50" s="162"/>
    </row>
    <row r="51" ht="21.95" customHeight="1" spans="1:3">
      <c r="A51" s="160" t="s">
        <v>187</v>
      </c>
      <c r="B51" s="162">
        <v>184</v>
      </c>
      <c r="C51" s="162">
        <v>852</v>
      </c>
    </row>
    <row r="52" ht="21.95" customHeight="1" spans="1:3">
      <c r="A52" s="160" t="s">
        <v>188</v>
      </c>
      <c r="B52" s="121"/>
      <c r="C52" s="109"/>
    </row>
    <row r="53" ht="21.95" customHeight="1" spans="1:3">
      <c r="A53" s="160" t="s">
        <v>189</v>
      </c>
      <c r="B53" s="121"/>
      <c r="C53" s="161"/>
    </row>
    <row r="54" ht="21.95" customHeight="1" spans="1:3">
      <c r="A54" s="160" t="s">
        <v>190</v>
      </c>
      <c r="B54" s="121"/>
      <c r="C54" s="161"/>
    </row>
    <row r="55" ht="21.95" customHeight="1" spans="1:3">
      <c r="A55" s="160" t="s">
        <v>191</v>
      </c>
      <c r="B55" s="121"/>
      <c r="C55" s="161"/>
    </row>
    <row r="56" ht="21.95" customHeight="1" spans="1:3">
      <c r="A56" s="160" t="s">
        <v>192</v>
      </c>
      <c r="B56" s="121"/>
      <c r="C56" s="161"/>
    </row>
    <row r="57" ht="21.95" customHeight="1" spans="1:3">
      <c r="A57" s="160" t="s">
        <v>193</v>
      </c>
      <c r="B57" s="121"/>
      <c r="C57" s="161"/>
    </row>
    <row r="58" ht="21.95" customHeight="1" spans="1:3">
      <c r="A58" s="160" t="s">
        <v>194</v>
      </c>
      <c r="B58" s="121"/>
      <c r="C58" s="161"/>
    </row>
    <row r="59" ht="21.95" customHeight="1" spans="1:3">
      <c r="A59" s="160" t="s">
        <v>195</v>
      </c>
      <c r="B59" s="121"/>
      <c r="C59" s="161"/>
    </row>
    <row r="60" ht="21.95" customHeight="1" spans="1:3">
      <c r="A60" s="160" t="s">
        <v>196</v>
      </c>
      <c r="B60" s="121"/>
      <c r="C60" s="161"/>
    </row>
    <row r="61" ht="21.95" customHeight="1" spans="1:3">
      <c r="A61" s="163" t="s">
        <v>197</v>
      </c>
      <c r="B61" s="164">
        <v>3188</v>
      </c>
      <c r="C61" s="164">
        <v>3154</v>
      </c>
    </row>
  </sheetData>
  <sheetProtection formatCells="0" formatColumns="0" formatRows="0"/>
  <mergeCells count="1">
    <mergeCell ref="A2:C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D15" sqref="D15"/>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344</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45" t="s">
        <v>65</v>
      </c>
      <c r="B4" s="146" t="s">
        <v>67</v>
      </c>
      <c r="C4" s="147" t="s">
        <v>319</v>
      </c>
      <c r="D4" s="148" t="s">
        <v>320</v>
      </c>
    </row>
    <row r="5" s="126" customFormat="1" ht="24.95" customHeight="1" spans="1:4">
      <c r="A5" s="133" t="s">
        <v>69</v>
      </c>
      <c r="B5" s="120"/>
      <c r="C5" s="106"/>
      <c r="D5" s="107"/>
    </row>
    <row r="6" s="126" customFormat="1" ht="24.95" customHeight="1" spans="1:4">
      <c r="A6" s="135" t="s">
        <v>236</v>
      </c>
      <c r="B6" s="121"/>
      <c r="C6" s="142"/>
      <c r="D6" s="110"/>
    </row>
    <row r="7" s="126" customFormat="1" ht="24.95" customHeight="1" spans="1:4">
      <c r="A7" s="135" t="s">
        <v>237</v>
      </c>
      <c r="B7" s="121"/>
      <c r="C7" s="142"/>
      <c r="D7" s="141"/>
    </row>
    <row r="8" s="126" customFormat="1" ht="24.95" customHeight="1" spans="1:4">
      <c r="A8" s="135" t="s">
        <v>238</v>
      </c>
      <c r="B8" s="121"/>
      <c r="C8" s="142"/>
      <c r="D8" s="141"/>
    </row>
    <row r="9" s="126" customFormat="1" ht="24.95" customHeight="1" spans="1:4">
      <c r="A9" s="135" t="s">
        <v>239</v>
      </c>
      <c r="B9" s="121"/>
      <c r="C9" s="142"/>
      <c r="D9" s="141"/>
    </row>
    <row r="10" s="126" customFormat="1" ht="24.95" customHeight="1" spans="1:4">
      <c r="A10" s="135" t="s">
        <v>240</v>
      </c>
      <c r="B10" s="121"/>
      <c r="C10" s="142"/>
      <c r="D10" s="110"/>
    </row>
    <row r="11" s="126" customFormat="1" ht="24.95" customHeight="1" spans="1:4">
      <c r="A11" s="135" t="s">
        <v>241</v>
      </c>
      <c r="B11" s="121"/>
      <c r="C11" s="142"/>
      <c r="D11" s="141"/>
    </row>
    <row r="12" s="127" customFormat="1" ht="24.95" customHeight="1" spans="1:4">
      <c r="A12" s="135" t="s">
        <v>242</v>
      </c>
      <c r="B12" s="121"/>
      <c r="C12" s="109"/>
      <c r="D12" s="110"/>
    </row>
    <row r="13" s="128" customFormat="1" ht="24.95" customHeight="1" spans="1:4">
      <c r="A13" s="135" t="s">
        <v>243</v>
      </c>
      <c r="B13" s="121"/>
      <c r="C13" s="142"/>
      <c r="D13" s="141"/>
    </row>
    <row r="14" ht="24.95" customHeight="1" spans="1:4">
      <c r="A14" s="135" t="s">
        <v>244</v>
      </c>
      <c r="B14" s="121"/>
      <c r="C14" s="142"/>
      <c r="D14" s="141"/>
    </row>
    <row r="15" ht="24.95" customHeight="1" spans="1:4">
      <c r="A15" s="135" t="s">
        <v>245</v>
      </c>
      <c r="B15" s="121">
        <v>2963</v>
      </c>
      <c r="C15" s="142">
        <v>1726</v>
      </c>
      <c r="D15" s="143">
        <v>0.583</v>
      </c>
    </row>
    <row r="16" ht="24.95" customHeight="1" spans="1:4">
      <c r="A16" s="135" t="s">
        <v>246</v>
      </c>
      <c r="B16" s="121"/>
      <c r="C16" s="142"/>
      <c r="D16" s="141"/>
    </row>
    <row r="17" ht="35.25" customHeight="1" spans="1:4">
      <c r="A17" s="135" t="s">
        <v>247</v>
      </c>
      <c r="B17" s="121"/>
      <c r="C17" s="142"/>
      <c r="D17" s="141"/>
    </row>
    <row r="18" ht="24.95" customHeight="1" spans="1:4">
      <c r="A18" s="135" t="s">
        <v>248</v>
      </c>
      <c r="B18" s="121"/>
      <c r="C18" s="109"/>
      <c r="D18" s="110"/>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D9" sqref="D9"/>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346</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c r="C5" s="134"/>
      <c r="D5" s="107"/>
    </row>
    <row r="6" s="126" customFormat="1" ht="24.95" customHeight="1" spans="1:4">
      <c r="A6" s="135" t="s">
        <v>251</v>
      </c>
      <c r="B6" s="141"/>
      <c r="C6" s="142"/>
      <c r="D6" s="141"/>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7">
        <v>1114</v>
      </c>
      <c r="C9" s="137">
        <v>1726</v>
      </c>
      <c r="D9" s="110">
        <v>1.549</v>
      </c>
    </row>
    <row r="10" s="126" customFormat="1" ht="24.95" customHeight="1" spans="1:4">
      <c r="A10" s="135" t="s">
        <v>255</v>
      </c>
      <c r="B10" s="144"/>
      <c r="C10" s="137"/>
      <c r="D10" s="110"/>
    </row>
    <row r="11" s="126" customFormat="1" ht="24.95" customHeight="1" spans="1:4">
      <c r="A11" s="135" t="s">
        <v>256</v>
      </c>
      <c r="B11" s="137"/>
      <c r="C11" s="137"/>
      <c r="D11" s="110"/>
    </row>
    <row r="12" s="127" customFormat="1" ht="24.95" customHeight="1" spans="1:9">
      <c r="A12" s="135" t="s">
        <v>257</v>
      </c>
      <c r="B12" s="137"/>
      <c r="C12" s="137"/>
      <c r="D12" s="110"/>
      <c r="G12" s="126"/>
      <c r="I12" s="126"/>
    </row>
    <row r="13" s="128" customFormat="1" ht="24.95" customHeight="1" spans="1:4">
      <c r="A13" s="135" t="s">
        <v>258</v>
      </c>
      <c r="B13" s="138"/>
      <c r="C13" s="137"/>
      <c r="D13" s="136"/>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D15" sqref="D15"/>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348</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c r="C5" s="106"/>
      <c r="D5" s="107"/>
    </row>
    <row r="6" s="126" customFormat="1" ht="24.95" customHeight="1" spans="1:4">
      <c r="A6" s="135" t="s">
        <v>236</v>
      </c>
      <c r="B6" s="141"/>
      <c r="C6" s="142"/>
      <c r="D6" s="141"/>
    </row>
    <row r="7" s="126" customFormat="1" ht="24.95" customHeight="1" spans="1:4">
      <c r="A7" s="135" t="s">
        <v>237</v>
      </c>
      <c r="B7" s="141"/>
      <c r="C7" s="142"/>
      <c r="D7" s="141"/>
    </row>
    <row r="8" s="126" customFormat="1" ht="24.95" customHeight="1" spans="1:4">
      <c r="A8" s="135" t="s">
        <v>238</v>
      </c>
      <c r="B8" s="141"/>
      <c r="C8" s="142"/>
      <c r="D8" s="141"/>
    </row>
    <row r="9" s="126" customFormat="1" ht="24.95" customHeight="1" spans="1:4">
      <c r="A9" s="135" t="s">
        <v>239</v>
      </c>
      <c r="B9" s="141"/>
      <c r="C9" s="142"/>
      <c r="D9" s="141"/>
    </row>
    <row r="10" s="126" customFormat="1" ht="24.95" customHeight="1" spans="1:4">
      <c r="A10" s="135" t="s">
        <v>240</v>
      </c>
      <c r="B10" s="121"/>
      <c r="C10" s="109"/>
      <c r="D10" s="110"/>
    </row>
    <row r="11" s="126" customFormat="1" ht="24.95" customHeight="1" spans="1:4">
      <c r="A11" s="135" t="s">
        <v>241</v>
      </c>
      <c r="B11" s="121"/>
      <c r="C11" s="109"/>
      <c r="D11" s="141"/>
    </row>
    <row r="12" s="127" customFormat="1" ht="24.95" customHeight="1" spans="1:4">
      <c r="A12" s="135" t="s">
        <v>242</v>
      </c>
      <c r="B12" s="121"/>
      <c r="C12" s="109"/>
      <c r="D12" s="110"/>
    </row>
    <row r="13" s="128" customFormat="1" ht="24.95" customHeight="1" spans="1:4">
      <c r="A13" s="135" t="s">
        <v>243</v>
      </c>
      <c r="B13" s="121"/>
      <c r="C13" s="109"/>
      <c r="D13" s="141"/>
    </row>
    <row r="14" ht="24.95" customHeight="1" spans="1:4">
      <c r="A14" s="135" t="s">
        <v>244</v>
      </c>
      <c r="B14" s="121"/>
      <c r="C14" s="109"/>
      <c r="D14" s="141"/>
    </row>
    <row r="15" ht="24.95" customHeight="1" spans="1:4">
      <c r="A15" s="135" t="s">
        <v>245</v>
      </c>
      <c r="B15" s="121">
        <v>2963</v>
      </c>
      <c r="C15" s="109">
        <v>1762</v>
      </c>
      <c r="D15" s="143">
        <v>0.583</v>
      </c>
    </row>
    <row r="16" ht="24.95" customHeight="1" spans="1:4">
      <c r="A16" s="135" t="s">
        <v>246</v>
      </c>
      <c r="B16" s="121"/>
      <c r="C16" s="109"/>
      <c r="D16" s="141"/>
    </row>
    <row r="17" ht="39.75" customHeight="1" spans="1:4">
      <c r="A17" s="135" t="s">
        <v>247</v>
      </c>
      <c r="B17" s="121"/>
      <c r="C17" s="109"/>
      <c r="D17" s="141"/>
    </row>
    <row r="18" ht="24.95" customHeight="1" spans="1:4">
      <c r="A18" s="135" t="s">
        <v>248</v>
      </c>
      <c r="B18" s="121"/>
      <c r="C18" s="109"/>
      <c r="D18" s="110"/>
    </row>
    <row r="19" spans="2:4">
      <c r="B19" s="126"/>
      <c r="C19" s="126"/>
      <c r="D19" s="126"/>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2" sqref="A2:D5"/>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349</v>
      </c>
      <c r="B1" s="91"/>
      <c r="C1" s="91"/>
      <c r="D1" s="91"/>
    </row>
    <row r="2" ht="11.1" customHeight="1" spans="1:4">
      <c r="A2" s="139" t="s">
        <v>350</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G24" sqref="G24"/>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351</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c r="C5" s="134"/>
      <c r="D5" s="107"/>
    </row>
    <row r="6" s="126" customFormat="1" ht="24.95" customHeight="1" spans="1:4">
      <c r="A6" s="135" t="s">
        <v>251</v>
      </c>
      <c r="B6" s="136"/>
      <c r="C6" s="137"/>
      <c r="D6" s="110"/>
    </row>
    <row r="7" s="126" customFormat="1" ht="24.95" customHeight="1" spans="1:4">
      <c r="A7" s="135" t="s">
        <v>252</v>
      </c>
      <c r="B7" s="137"/>
      <c r="C7" s="137"/>
      <c r="D7" s="110"/>
    </row>
    <row r="8" s="126" customFormat="1" ht="24.95" customHeight="1" spans="1:4">
      <c r="A8" s="135" t="s">
        <v>253</v>
      </c>
      <c r="B8" s="137"/>
      <c r="C8" s="137"/>
      <c r="D8" s="110"/>
    </row>
    <row r="9" s="126" customFormat="1" ht="24.95" customHeight="1" spans="1:4">
      <c r="A9" s="135" t="s">
        <v>254</v>
      </c>
      <c r="B9" s="137">
        <v>1114</v>
      </c>
      <c r="C9" s="137">
        <v>1726</v>
      </c>
      <c r="D9" s="110">
        <v>1.549</v>
      </c>
    </row>
    <row r="10" s="126" customFormat="1" ht="24.95" customHeight="1" spans="1:4">
      <c r="A10" s="135" t="s">
        <v>255</v>
      </c>
      <c r="B10" s="138"/>
      <c r="C10" s="137"/>
      <c r="D10" s="110"/>
    </row>
    <row r="11" s="126" customFormat="1" ht="24.95" customHeight="1" spans="1:4">
      <c r="A11" s="135" t="s">
        <v>256</v>
      </c>
      <c r="B11" s="137"/>
      <c r="C11" s="137"/>
      <c r="D11" s="110"/>
    </row>
    <row r="12" s="127" customFormat="1" ht="24.95" customHeight="1" spans="1:4">
      <c r="A12" s="135" t="s">
        <v>257</v>
      </c>
      <c r="B12" s="137"/>
      <c r="C12" s="137"/>
      <c r="D12" s="110"/>
    </row>
    <row r="13" s="128" customFormat="1" ht="24.95" customHeight="1" spans="1:4">
      <c r="A13" s="135" t="s">
        <v>258</v>
      </c>
      <c r="B13" s="138"/>
      <c r="C13" s="137"/>
      <c r="D13" s="110"/>
    </row>
  </sheetData>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A2" sqref="A2:D6"/>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C5" sqref="C5:C24"/>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200">
        <v>4227</v>
      </c>
      <c r="C5" s="174">
        <f>SUM(C6:C24)</f>
        <v>6019</v>
      </c>
      <c r="D5" s="107">
        <f>C5/B5</f>
        <v>1.42394132954814</v>
      </c>
    </row>
    <row r="6" s="4" customFormat="1" ht="24.95" customHeight="1" spans="1:45">
      <c r="A6" s="97" t="s">
        <v>98</v>
      </c>
      <c r="B6" s="187">
        <v>1131</v>
      </c>
      <c r="C6" s="176">
        <v>1676</v>
      </c>
      <c r="D6" s="107">
        <f>C6/B6</f>
        <v>1.48187444739169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7"/>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7"/>
      <c r="C8" s="176">
        <v>20</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7"/>
      <c r="C9" s="176"/>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7"/>
      <c r="C10" s="17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7"/>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7">
        <v>212</v>
      </c>
      <c r="C12" s="176">
        <v>166</v>
      </c>
      <c r="D12" s="107">
        <f t="shared" ref="D12:D17" si="0">C12/B12</f>
        <v>0.783018867924528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7">
        <v>675</v>
      </c>
      <c r="C13" s="176">
        <v>972</v>
      </c>
      <c r="D13" s="107">
        <f t="shared" si="0"/>
        <v>1.44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7">
        <v>151</v>
      </c>
      <c r="C14" s="176">
        <v>200</v>
      </c>
      <c r="D14" s="107">
        <f t="shared" si="0"/>
        <v>1.32450331125828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7">
        <v>265</v>
      </c>
      <c r="C15" s="176">
        <v>316</v>
      </c>
      <c r="D15" s="107">
        <f t="shared" si="0"/>
        <v>1.19245283018868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7">
        <v>148</v>
      </c>
      <c r="C16" s="176">
        <v>202</v>
      </c>
      <c r="D16" s="107">
        <f t="shared" si="0"/>
        <v>1.36486486486486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7">
        <v>1503</v>
      </c>
      <c r="C17" s="176">
        <v>1781</v>
      </c>
      <c r="D17" s="107">
        <f t="shared" si="0"/>
        <v>1.18496340652029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7"/>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7"/>
      <c r="C19" s="176">
        <v>457</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7"/>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7"/>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7"/>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7"/>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7">
        <v>142</v>
      </c>
      <c r="C24" s="176">
        <v>229</v>
      </c>
      <c r="D24" s="107">
        <f>C24/B24</f>
        <v>1.61267605633803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7"/>
      <c r="C25" s="17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7"/>
      <c r="C26" s="17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7"/>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7"/>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7"/>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8"/>
      <c r="B30" s="188"/>
      <c r="C30" s="189"/>
      <c r="D30" s="188"/>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tabSelected="1" view="pageBreakPreview" zoomScaleNormal="100" workbookViewId="0">
      <selection activeCell="D26" sqref="D26"/>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21"/>
      <c r="C7" s="109"/>
      <c r="D7" s="110"/>
    </row>
    <row r="8" ht="24.95" customHeight="1" spans="1:4">
      <c r="A8" s="108" t="s">
        <v>270</v>
      </c>
      <c r="B8" s="86"/>
      <c r="C8" s="111"/>
      <c r="D8" s="86"/>
    </row>
    <row r="9" ht="24.95" customHeight="1" spans="1:4">
      <c r="A9" s="108" t="s">
        <v>271</v>
      </c>
      <c r="B9" s="86"/>
      <c r="C9" s="111"/>
      <c r="D9" s="86"/>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356</v>
      </c>
    </row>
    <row r="2" ht="31.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358</v>
      </c>
      <c r="B7" s="96"/>
      <c r="C7" s="96"/>
      <c r="D7" s="62"/>
    </row>
    <row r="8" s="4" customFormat="1" ht="24.95" customHeight="1" spans="1:45">
      <c r="A8" s="97" t="s">
        <v>359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2" sqref="A2:D2"/>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363</v>
      </c>
    </row>
    <row r="2" ht="26.25" customHeight="1" spans="1:49">
      <c r="A2" s="50" t="s">
        <v>355</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v>1180</v>
      </c>
      <c r="C5" s="106">
        <v>2000</v>
      </c>
      <c r="D5" s="107">
        <f>C5/B5</f>
        <v>1.69491525423729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09">
        <v>1180</v>
      </c>
      <c r="C6" s="109">
        <v>2000</v>
      </c>
      <c r="D6" s="110">
        <f>C6/B6</f>
        <v>1.69491525423729</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09"/>
      <c r="C7" s="109"/>
      <c r="D7" s="110"/>
    </row>
    <row r="8" s="70" customFormat="1" ht="24.95" customHeight="1" spans="1:4">
      <c r="A8" s="108" t="s">
        <v>270</v>
      </c>
      <c r="B8" s="111"/>
      <c r="C8" s="111"/>
      <c r="D8" s="111"/>
    </row>
    <row r="9" s="70" customFormat="1" ht="24.95" customHeight="1" spans="1:4">
      <c r="A9" s="108" t="s">
        <v>271</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1" sqref="A1:C1"/>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364</v>
      </c>
      <c r="B1" s="91"/>
      <c r="C1" s="91"/>
    </row>
    <row r="2" customHeight="1" spans="1:3">
      <c r="A2" s="92" t="s">
        <v>365</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7638888888889" right="0.747916666666667" top="0.747916666666667" bottom="0.747916666666667" header="0.313888888888889" footer="0.31388888888888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366</v>
      </c>
    </row>
    <row r="2" ht="30.7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274</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277</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1" sqref="A1:C1"/>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367</v>
      </c>
      <c r="B1" s="91"/>
      <c r="C1" s="91"/>
    </row>
    <row r="2" customHeight="1" spans="1:3">
      <c r="A2" s="92" t="s">
        <v>368</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A2" sqref="A2:D2"/>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369</v>
      </c>
    </row>
    <row r="2" ht="24" customHeight="1" spans="1:49">
      <c r="A2" s="71" t="s">
        <v>370</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371</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372</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373</v>
      </c>
    </row>
    <row r="2" ht="31.5" customHeight="1" spans="1:45">
      <c r="A2" s="50" t="s">
        <v>374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371</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372</v>
      </c>
    </row>
  </sheetData>
  <sheetProtection formatCells="0" formatColumns="0" formatRows="0"/>
  <mergeCells count="1">
    <mergeCell ref="A2:D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375</v>
      </c>
      <c r="B1" s="45"/>
      <c r="C1" s="45"/>
      <c r="D1" s="46"/>
    </row>
    <row r="2" ht="57.95" customHeight="1" spans="1:4">
      <c r="A2" s="47" t="s">
        <v>376</v>
      </c>
      <c r="B2" s="47"/>
      <c r="C2" s="47"/>
      <c r="D2" s="48"/>
    </row>
    <row r="3" ht="20.25" spans="1:4">
      <c r="A3" s="48"/>
      <c r="B3" s="48"/>
      <c r="C3" s="48"/>
      <c r="D3" s="48"/>
    </row>
    <row r="4" ht="32.1" customHeight="1" spans="1:4">
      <c r="A4" s="48"/>
      <c r="B4" s="48"/>
      <c r="C4" s="48"/>
      <c r="D4" s="48"/>
    </row>
    <row r="5" ht="20.25" spans="1:4">
      <c r="A5" s="48"/>
      <c r="B5" s="48"/>
      <c r="C5" s="48"/>
      <c r="D5" s="48"/>
    </row>
  </sheetData>
  <mergeCells count="2">
    <mergeCell ref="A1:C1"/>
    <mergeCell ref="A2:C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2" sqref="A2:G2"/>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377</v>
      </c>
      <c r="B1" s="4"/>
    </row>
    <row r="2" s="14" customFormat="1" ht="28.7" customHeight="1" spans="1:7">
      <c r="A2" s="16" t="s">
        <v>378</v>
      </c>
      <c r="B2" s="16"/>
      <c r="C2" s="16"/>
      <c r="D2" s="16"/>
      <c r="E2" s="16"/>
      <c r="F2" s="16"/>
      <c r="G2" s="16"/>
    </row>
    <row r="3" customHeight="1" spans="1:7">
      <c r="A3" s="24"/>
      <c r="B3" s="24"/>
      <c r="G3" s="17" t="s">
        <v>379</v>
      </c>
    </row>
    <row r="4" ht="21.95" customHeight="1" spans="1:7">
      <c r="A4" s="18" t="s">
        <v>380</v>
      </c>
      <c r="B4" s="18" t="s">
        <v>381</v>
      </c>
      <c r="C4" s="18"/>
      <c r="D4" s="18"/>
      <c r="E4" s="18" t="s">
        <v>382</v>
      </c>
      <c r="F4" s="18"/>
      <c r="G4" s="18"/>
    </row>
    <row r="5" ht="21.95" customHeight="1" spans="1:7">
      <c r="A5" s="18"/>
      <c r="B5" s="39"/>
      <c r="C5" s="18" t="s">
        <v>383</v>
      </c>
      <c r="D5" s="18" t="s">
        <v>384</v>
      </c>
      <c r="E5" s="39"/>
      <c r="F5" s="18" t="s">
        <v>383</v>
      </c>
      <c r="G5" s="18" t="s">
        <v>384</v>
      </c>
    </row>
    <row r="6" ht="21.95" customHeight="1" spans="1:7">
      <c r="A6" s="18" t="s">
        <v>385</v>
      </c>
      <c r="B6" s="18" t="s">
        <v>386</v>
      </c>
      <c r="C6" s="18" t="s">
        <v>387</v>
      </c>
      <c r="D6" s="18" t="s">
        <v>388</v>
      </c>
      <c r="E6" s="18" t="s">
        <v>389</v>
      </c>
      <c r="F6" s="18" t="s">
        <v>390</v>
      </c>
      <c r="G6" s="18" t="s">
        <v>391</v>
      </c>
    </row>
    <row r="7" s="38" customFormat="1" ht="21" customHeight="1" spans="1:7">
      <c r="A7" s="40" t="s">
        <v>392</v>
      </c>
      <c r="B7" s="41"/>
      <c r="C7" s="41"/>
      <c r="D7" s="42"/>
      <c r="E7" s="41"/>
      <c r="F7" s="41"/>
      <c r="G7" s="43"/>
    </row>
    <row r="8" spans="1:7">
      <c r="A8" s="24" t="s">
        <v>393</v>
      </c>
      <c r="B8" s="24"/>
      <c r="C8" s="24"/>
      <c r="D8" s="24"/>
      <c r="E8" s="24"/>
      <c r="F8" s="24"/>
      <c r="G8" s="24"/>
    </row>
    <row r="9" spans="1:7">
      <c r="A9" s="24" t="s">
        <v>394</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3888888888889" footer="0.313888888888889"/>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D19" sqref="D19"/>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4"/>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0">
        <v>1094</v>
      </c>
      <c r="C5" s="174">
        <f>C6+C22</f>
        <v>2292</v>
      </c>
      <c r="D5" s="237">
        <f t="shared" ref="D5:D9" si="0">C5/B5</f>
        <v>2.09506398537477</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200">
        <v>1086</v>
      </c>
      <c r="C6" s="174">
        <f>SUM(C7:C21)</f>
        <v>2273</v>
      </c>
      <c r="D6" s="237">
        <f t="shared" si="0"/>
        <v>2.09300184162063</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7">
        <v>742</v>
      </c>
      <c r="C7" s="176">
        <v>1275</v>
      </c>
      <c r="D7" s="237">
        <f t="shared" si="0"/>
        <v>1.71832884097035</v>
      </c>
    </row>
    <row r="8" s="70" customFormat="1" ht="24.95" customHeight="1" spans="1:4">
      <c r="A8" s="108" t="s">
        <v>72</v>
      </c>
      <c r="B8" s="187">
        <v>73</v>
      </c>
      <c r="C8" s="176">
        <v>566</v>
      </c>
      <c r="D8" s="237">
        <f t="shared" si="0"/>
        <v>7.75342465753425</v>
      </c>
    </row>
    <row r="9" s="70" customFormat="1" ht="24.95" customHeight="1" spans="1:4">
      <c r="A9" s="108" t="s">
        <v>73</v>
      </c>
      <c r="B9" s="187">
        <v>24</v>
      </c>
      <c r="C9" s="176">
        <v>50</v>
      </c>
      <c r="D9" s="237">
        <f t="shared" si="0"/>
        <v>2.08333333333333</v>
      </c>
    </row>
    <row r="10" s="70" customFormat="1" ht="24.95" customHeight="1" spans="1:4">
      <c r="A10" s="108" t="s">
        <v>74</v>
      </c>
      <c r="B10" s="187"/>
      <c r="C10" s="176"/>
      <c r="D10" s="237"/>
    </row>
    <row r="11" s="70" customFormat="1" ht="24.95" customHeight="1" spans="1:4">
      <c r="A11" s="108" t="s">
        <v>75</v>
      </c>
      <c r="B11" s="187">
        <v>120</v>
      </c>
      <c r="C11" s="176">
        <v>206</v>
      </c>
      <c r="D11" s="237">
        <f t="shared" ref="D11:D15" si="1">C11/B11</f>
        <v>1.71666666666667</v>
      </c>
    </row>
    <row r="12" s="70" customFormat="1" ht="24.95" customHeight="1" spans="1:4">
      <c r="A12" s="108" t="s">
        <v>76</v>
      </c>
      <c r="B12" s="187">
        <v>23</v>
      </c>
      <c r="C12" s="176">
        <v>30</v>
      </c>
      <c r="D12" s="237">
        <f t="shared" si="1"/>
        <v>1.30434782608696</v>
      </c>
    </row>
    <row r="13" s="70" customFormat="1" ht="24.95" customHeight="1" spans="1:4">
      <c r="A13" s="108" t="s">
        <v>77</v>
      </c>
      <c r="B13" s="187">
        <v>28</v>
      </c>
      <c r="C13" s="176">
        <v>69</v>
      </c>
      <c r="D13" s="237">
        <f t="shared" si="1"/>
        <v>2.46428571428571</v>
      </c>
    </row>
    <row r="14" s="70" customFormat="1" ht="24.95" customHeight="1" spans="1:4">
      <c r="A14" s="108" t="s">
        <v>78</v>
      </c>
      <c r="B14" s="187">
        <v>17</v>
      </c>
      <c r="C14" s="176">
        <v>16</v>
      </c>
      <c r="D14" s="237">
        <f t="shared" si="1"/>
        <v>0.941176470588235</v>
      </c>
    </row>
    <row r="15" s="70" customFormat="1" ht="24.95" customHeight="1" spans="1:4">
      <c r="A15" s="108" t="s">
        <v>79</v>
      </c>
      <c r="B15" s="187">
        <v>7</v>
      </c>
      <c r="C15" s="176">
        <v>24</v>
      </c>
      <c r="D15" s="237">
        <f t="shared" si="1"/>
        <v>3.42857142857143</v>
      </c>
    </row>
    <row r="16" s="70" customFormat="1" ht="24.95" customHeight="1" spans="1:4">
      <c r="A16" s="108" t="s">
        <v>80</v>
      </c>
      <c r="B16" s="187"/>
      <c r="C16" s="176"/>
      <c r="D16" s="237"/>
    </row>
    <row r="17" s="70" customFormat="1" ht="24.95" customHeight="1" spans="1:4">
      <c r="A17" s="108" t="s">
        <v>81</v>
      </c>
      <c r="B17" s="187">
        <v>52</v>
      </c>
      <c r="C17" s="176">
        <v>37</v>
      </c>
      <c r="D17" s="237">
        <f>C17/B17</f>
        <v>0.711538461538462</v>
      </c>
    </row>
    <row r="18" s="70" customFormat="1" ht="24.95" customHeight="1" spans="1:4">
      <c r="A18" s="108" t="s">
        <v>82</v>
      </c>
      <c r="B18" s="187"/>
      <c r="C18" s="176"/>
      <c r="D18" s="237"/>
    </row>
    <row r="19" s="70" customFormat="1" ht="24.95" customHeight="1" spans="1:4">
      <c r="A19" s="108" t="s">
        <v>83</v>
      </c>
      <c r="B19" s="187"/>
      <c r="C19" s="176"/>
      <c r="D19" s="237"/>
    </row>
    <row r="20" s="70" customFormat="1" ht="24.95" customHeight="1" spans="1:4">
      <c r="A20" s="108" t="s">
        <v>84</v>
      </c>
      <c r="B20" s="238"/>
      <c r="C20" s="176"/>
      <c r="D20" s="237"/>
    </row>
    <row r="21" s="70" customFormat="1" ht="24.95" customHeight="1" spans="1:4">
      <c r="A21" s="108" t="s">
        <v>85</v>
      </c>
      <c r="B21" s="187"/>
      <c r="C21" s="176"/>
      <c r="D21" s="237"/>
    </row>
    <row r="22" s="70" customFormat="1" ht="24.95" customHeight="1" spans="1:4">
      <c r="A22" s="185" t="s">
        <v>86</v>
      </c>
      <c r="B22" s="200">
        <v>8</v>
      </c>
      <c r="C22" s="174">
        <f>SUM(C23:C29)</f>
        <v>19</v>
      </c>
      <c r="D22" s="237">
        <f t="shared" ref="D22:D26" si="2">C22/B22</f>
        <v>2.375</v>
      </c>
    </row>
    <row r="23" s="70" customFormat="1" ht="26.1" customHeight="1" spans="1:4">
      <c r="A23" s="108" t="s">
        <v>87</v>
      </c>
      <c r="B23" s="187"/>
      <c r="C23" s="176"/>
      <c r="D23" s="237"/>
    </row>
    <row r="24" s="70" customFormat="1" ht="26.1" customHeight="1" spans="1:4">
      <c r="A24" s="108" t="s">
        <v>88</v>
      </c>
      <c r="B24" s="187"/>
      <c r="C24" s="176"/>
      <c r="D24" s="237"/>
    </row>
    <row r="25" ht="26.1" customHeight="1" spans="1:4">
      <c r="A25" s="108" t="s">
        <v>89</v>
      </c>
      <c r="B25" s="187">
        <v>1</v>
      </c>
      <c r="C25" s="176">
        <v>1</v>
      </c>
      <c r="D25" s="237">
        <f t="shared" si="2"/>
        <v>1</v>
      </c>
    </row>
    <row r="26" ht="26.1" customHeight="1" spans="1:4">
      <c r="A26" s="108" t="s">
        <v>90</v>
      </c>
      <c r="B26" s="187">
        <v>2</v>
      </c>
      <c r="C26" s="176">
        <v>18</v>
      </c>
      <c r="D26" s="237">
        <f t="shared" si="2"/>
        <v>9</v>
      </c>
    </row>
    <row r="27" ht="26.1" customHeight="1" spans="1:4">
      <c r="A27" s="108" t="s">
        <v>91</v>
      </c>
      <c r="B27" s="187"/>
      <c r="C27" s="176"/>
      <c r="D27" s="237"/>
    </row>
    <row r="28" ht="26.1" customHeight="1" spans="1:4">
      <c r="A28" s="108" t="s">
        <v>92</v>
      </c>
      <c r="B28" s="187"/>
      <c r="C28" s="176"/>
      <c r="D28" s="237"/>
    </row>
    <row r="29" ht="26.1" customHeight="1" spans="1:4">
      <c r="A29" s="108" t="s">
        <v>93</v>
      </c>
      <c r="B29" s="187">
        <v>5</v>
      </c>
      <c r="C29" s="176"/>
      <c r="D29" s="237">
        <f>C29/B29</f>
        <v>0</v>
      </c>
    </row>
    <row r="30" spans="1:4">
      <c r="A30" s="188"/>
      <c r="B30" s="188"/>
      <c r="C30" s="189"/>
      <c r="D30" s="188"/>
    </row>
  </sheetData>
  <sheetProtection formatCells="0" formatColumns="0" formatRows="0"/>
  <mergeCells count="1">
    <mergeCell ref="A2:D2"/>
  </mergeCells>
  <printOptions horizontalCentered="1"/>
  <pageMargins left="0.707638888888889" right="0.707638888888889" top="0.629166666666667" bottom="0.590277777777778" header="0.313888888888889" footer="0.313888888888889"/>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E6" sqref="E6"/>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395</v>
      </c>
      <c r="B1" s="26"/>
    </row>
    <row r="2" s="14" customFormat="1" ht="47.1" customHeight="1" spans="1:3">
      <c r="A2" s="27" t="s">
        <v>396</v>
      </c>
      <c r="B2" s="27"/>
      <c r="C2" s="27"/>
    </row>
    <row r="3" ht="26.1" customHeight="1" spans="1:3">
      <c r="A3" s="28"/>
      <c r="B3" s="28"/>
      <c r="C3" s="29" t="s">
        <v>379</v>
      </c>
    </row>
    <row r="4" ht="47.1" customHeight="1" spans="1:3">
      <c r="A4" s="18" t="s">
        <v>65</v>
      </c>
      <c r="B4" s="18" t="s">
        <v>397</v>
      </c>
      <c r="C4" s="18" t="s">
        <v>398</v>
      </c>
    </row>
    <row r="5" ht="42" customHeight="1" spans="1:3">
      <c r="A5" s="30" t="s">
        <v>399</v>
      </c>
      <c r="B5" s="31"/>
      <c r="C5" s="31"/>
    </row>
    <row r="6" ht="42" customHeight="1" spans="1:3">
      <c r="A6" s="30" t="s">
        <v>400</v>
      </c>
      <c r="B6" s="31"/>
      <c r="C6" s="31"/>
    </row>
    <row r="7" ht="42" customHeight="1" spans="1:3">
      <c r="A7" s="30" t="s">
        <v>401</v>
      </c>
      <c r="B7" s="31"/>
      <c r="C7" s="31"/>
    </row>
    <row r="8" ht="42" customHeight="1" spans="1:3">
      <c r="A8" s="30" t="s">
        <v>402</v>
      </c>
      <c r="B8" s="31"/>
      <c r="C8" s="31"/>
    </row>
    <row r="9" ht="42" customHeight="1" spans="1:5">
      <c r="A9" s="30" t="s">
        <v>403</v>
      </c>
      <c r="B9" s="31"/>
      <c r="C9" s="31"/>
      <c r="E9" s="34"/>
    </row>
    <row r="10" ht="42" customHeight="1" spans="1:3">
      <c r="A10" s="30" t="s">
        <v>404</v>
      </c>
      <c r="B10" s="31"/>
      <c r="C10" s="35"/>
    </row>
    <row r="11" ht="42" customHeight="1" spans="1:3">
      <c r="A11" s="30" t="s">
        <v>405</v>
      </c>
      <c r="B11" s="31"/>
      <c r="C11" s="31"/>
    </row>
    <row r="12" ht="42" customHeight="1" spans="1:3">
      <c r="A12" s="30" t="s">
        <v>406</v>
      </c>
      <c r="B12" s="32"/>
      <c r="C12" s="35"/>
    </row>
    <row r="13" ht="42" customHeight="1" spans="1:3">
      <c r="A13" s="30" t="s">
        <v>407</v>
      </c>
      <c r="B13" s="32"/>
      <c r="C13" s="35"/>
    </row>
    <row r="14" ht="42" customHeight="1" spans="1:5">
      <c r="A14" s="30" t="s">
        <v>408</v>
      </c>
      <c r="B14" s="32"/>
      <c r="C14" s="31"/>
      <c r="E14" s="36"/>
    </row>
    <row r="15" ht="42" customHeight="1" spans="1:3">
      <c r="A15" s="30" t="s">
        <v>409</v>
      </c>
      <c r="B15" s="32"/>
      <c r="C15" s="32"/>
    </row>
    <row r="16" ht="42" customHeight="1" spans="1:3">
      <c r="A16" s="30" t="s">
        <v>410</v>
      </c>
      <c r="B16" s="32"/>
      <c r="C16" s="32"/>
    </row>
    <row r="17" ht="48" customHeight="1" spans="1:3">
      <c r="A17" s="37" t="s">
        <v>411</v>
      </c>
      <c r="B17" s="37"/>
      <c r="C17" s="37"/>
    </row>
  </sheetData>
  <mergeCells count="2">
    <mergeCell ref="A2:C2"/>
    <mergeCell ref="A17:C17"/>
  </mergeCells>
  <printOptions horizontalCentered="1"/>
  <pageMargins left="0.471527777777778" right="0.393055555555556" top="0.747916666666667" bottom="0.747916666666667" header="0.313888888888889" footer="0.313888888888889"/>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A2" sqref="A2:C2"/>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412</v>
      </c>
    </row>
    <row r="2" s="14" customFormat="1" ht="42.95" customHeight="1" spans="1:3">
      <c r="A2" s="27" t="s">
        <v>413</v>
      </c>
      <c r="B2" s="27"/>
      <c r="C2" s="27"/>
    </row>
    <row r="3" ht="21" customHeight="1" spans="1:3">
      <c r="A3" s="28"/>
      <c r="B3" s="28"/>
      <c r="C3" s="29" t="s">
        <v>379</v>
      </c>
    </row>
    <row r="4" ht="42.95" customHeight="1" spans="1:3">
      <c r="A4" s="18" t="s">
        <v>65</v>
      </c>
      <c r="B4" s="18" t="s">
        <v>397</v>
      </c>
      <c r="C4" s="18" t="s">
        <v>398</v>
      </c>
    </row>
    <row r="5" ht="58.5" customHeight="1" spans="1:3">
      <c r="A5" s="30" t="s">
        <v>414</v>
      </c>
      <c r="B5" s="31"/>
      <c r="C5" s="31"/>
    </row>
    <row r="6" ht="58.5" customHeight="1" spans="1:3">
      <c r="A6" s="30" t="s">
        <v>415</v>
      </c>
      <c r="B6" s="31"/>
      <c r="C6" s="31"/>
    </row>
    <row r="7" ht="58.5" customHeight="1" spans="1:3">
      <c r="A7" s="30" t="s">
        <v>416</v>
      </c>
      <c r="B7" s="31"/>
      <c r="C7" s="31"/>
    </row>
    <row r="8" ht="58.5" customHeight="1" spans="1:3">
      <c r="A8" s="30" t="s">
        <v>417</v>
      </c>
      <c r="B8" s="31"/>
      <c r="C8" s="31"/>
    </row>
    <row r="9" ht="58.5" customHeight="1" spans="1:3">
      <c r="A9" s="30" t="s">
        <v>418</v>
      </c>
      <c r="B9" s="31"/>
      <c r="C9" s="31"/>
    </row>
    <row r="10" ht="58.5" customHeight="1" spans="1:3">
      <c r="A10" s="30" t="s">
        <v>419</v>
      </c>
      <c r="B10" s="32"/>
      <c r="C10" s="32"/>
    </row>
    <row r="11" ht="58.5" customHeight="1" spans="1:3">
      <c r="A11" s="30" t="s">
        <v>420</v>
      </c>
      <c r="B11" s="32"/>
      <c r="C11" s="32"/>
    </row>
    <row r="12" ht="45" customHeight="1" spans="1:3">
      <c r="A12" s="28" t="s">
        <v>421</v>
      </c>
      <c r="B12" s="28"/>
      <c r="C12" s="28"/>
    </row>
  </sheetData>
  <mergeCells count="2">
    <mergeCell ref="A2:C2"/>
    <mergeCell ref="A12:C12"/>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F32" sqref="F32"/>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422</v>
      </c>
    </row>
    <row r="2" s="14" customFormat="1" ht="28.7" customHeight="1" spans="1:3">
      <c r="A2" s="16" t="s">
        <v>423</v>
      </c>
      <c r="B2" s="16"/>
      <c r="C2" s="16"/>
    </row>
    <row r="3" ht="24" customHeight="1" spans="3:3">
      <c r="C3" s="17" t="s">
        <v>379</v>
      </c>
    </row>
    <row r="4" ht="28.5" customHeight="1" spans="1:3">
      <c r="A4" s="18" t="s">
        <v>65</v>
      </c>
      <c r="B4" s="18" t="s">
        <v>424</v>
      </c>
      <c r="C4" s="18" t="s">
        <v>425</v>
      </c>
    </row>
    <row r="5" ht="28.5" customHeight="1" spans="1:3">
      <c r="A5" s="19" t="s">
        <v>426</v>
      </c>
      <c r="B5" s="20" t="s">
        <v>427</v>
      </c>
      <c r="C5" s="21"/>
    </row>
    <row r="6" ht="28.5" customHeight="1" spans="1:3">
      <c r="A6" s="19" t="s">
        <v>428</v>
      </c>
      <c r="B6" s="20" t="s">
        <v>387</v>
      </c>
      <c r="C6" s="21"/>
    </row>
    <row r="7" ht="28.5" customHeight="1" spans="1:3">
      <c r="A7" s="19" t="s">
        <v>429</v>
      </c>
      <c r="B7" s="20" t="s">
        <v>388</v>
      </c>
      <c r="C7" s="21"/>
    </row>
    <row r="8" ht="28.5" customHeight="1" spans="1:3">
      <c r="A8" s="19" t="s">
        <v>430</v>
      </c>
      <c r="B8" s="20" t="s">
        <v>431</v>
      </c>
      <c r="C8" s="21"/>
    </row>
    <row r="9" ht="28.5" customHeight="1" spans="1:3">
      <c r="A9" s="19" t="s">
        <v>429</v>
      </c>
      <c r="B9" s="20" t="s">
        <v>390</v>
      </c>
      <c r="C9" s="21"/>
    </row>
    <row r="10" ht="28.5" customHeight="1" spans="1:3">
      <c r="A10" s="19" t="s">
        <v>432</v>
      </c>
      <c r="B10" s="20" t="s">
        <v>433</v>
      </c>
      <c r="C10" s="21"/>
    </row>
    <row r="11" ht="28.5" customHeight="1" spans="1:3">
      <c r="A11" s="19" t="s">
        <v>428</v>
      </c>
      <c r="B11" s="20" t="s">
        <v>434</v>
      </c>
      <c r="C11" s="21"/>
    </row>
    <row r="12" ht="28.5" customHeight="1" spans="1:3">
      <c r="A12" s="19" t="s">
        <v>430</v>
      </c>
      <c r="B12" s="20" t="s">
        <v>435</v>
      </c>
      <c r="C12" s="21"/>
    </row>
    <row r="13" ht="28.5" customHeight="1" spans="1:3">
      <c r="A13" s="19" t="s">
        <v>436</v>
      </c>
      <c r="B13" s="20" t="s">
        <v>437</v>
      </c>
      <c r="C13" s="21"/>
    </row>
    <row r="14" ht="28.5" customHeight="1" spans="1:3">
      <c r="A14" s="19" t="s">
        <v>428</v>
      </c>
      <c r="B14" s="20" t="s">
        <v>438</v>
      </c>
      <c r="C14" s="22"/>
    </row>
    <row r="15" ht="28.5" customHeight="1" spans="1:3">
      <c r="A15" s="19" t="s">
        <v>430</v>
      </c>
      <c r="B15" s="20" t="s">
        <v>439</v>
      </c>
      <c r="C15" s="22"/>
    </row>
    <row r="16" ht="28.5" customHeight="1" spans="1:3">
      <c r="A16" s="19" t="s">
        <v>440</v>
      </c>
      <c r="B16" s="20" t="s">
        <v>441</v>
      </c>
      <c r="C16" s="23"/>
    </row>
    <row r="17" ht="28.5" customHeight="1" spans="1:3">
      <c r="A17" s="19" t="s">
        <v>428</v>
      </c>
      <c r="B17" s="20" t="s">
        <v>442</v>
      </c>
      <c r="C17" s="23"/>
    </row>
    <row r="18" ht="28.5" customHeight="1" spans="1:3">
      <c r="A18" s="19" t="s">
        <v>443</v>
      </c>
      <c r="B18" s="20"/>
      <c r="C18" s="23"/>
    </row>
    <row r="19" ht="28.5" customHeight="1" spans="1:3">
      <c r="A19" s="19" t="s">
        <v>444</v>
      </c>
      <c r="B19" s="20" t="s">
        <v>445</v>
      </c>
      <c r="C19" s="23"/>
    </row>
    <row r="20" ht="28.5" customHeight="1" spans="1:3">
      <c r="A20" s="19" t="s">
        <v>430</v>
      </c>
      <c r="B20" s="20" t="s">
        <v>446</v>
      </c>
      <c r="C20" s="23"/>
    </row>
    <row r="21" ht="28.5" customHeight="1" spans="1:3">
      <c r="A21" s="19" t="s">
        <v>443</v>
      </c>
      <c r="B21" s="20"/>
      <c r="C21" s="23"/>
    </row>
    <row r="22" ht="28.5" customHeight="1" spans="1:3">
      <c r="A22" s="19" t="s">
        <v>447</v>
      </c>
      <c r="B22" s="20" t="s">
        <v>448</v>
      </c>
      <c r="C22" s="23"/>
    </row>
    <row r="23" ht="28.5" customHeight="1" spans="1:3">
      <c r="A23" s="19" t="s">
        <v>449</v>
      </c>
      <c r="B23" s="20" t="s">
        <v>450</v>
      </c>
      <c r="C23" s="23"/>
    </row>
    <row r="24" ht="28.5" customHeight="1" spans="1:3">
      <c r="A24" s="19" t="s">
        <v>428</v>
      </c>
      <c r="B24" s="20" t="s">
        <v>451</v>
      </c>
      <c r="C24" s="22"/>
    </row>
    <row r="25" ht="28.5" customHeight="1" spans="1:3">
      <c r="A25" s="19" t="s">
        <v>430</v>
      </c>
      <c r="B25" s="20" t="s">
        <v>452</v>
      </c>
      <c r="C25" s="23"/>
    </row>
    <row r="26" ht="43.5" customHeight="1" spans="1:3">
      <c r="A26" s="24" t="s">
        <v>453</v>
      </c>
      <c r="B26" s="24"/>
      <c r="C26" s="24"/>
    </row>
    <row r="28" spans="1:4">
      <c r="A28" s="25"/>
      <c r="B28" s="25"/>
      <c r="C28" s="25"/>
      <c r="D28" s="25"/>
    </row>
  </sheetData>
  <mergeCells count="2">
    <mergeCell ref="A2:C2"/>
    <mergeCell ref="A26:C26"/>
  </mergeCells>
  <printOptions horizontalCentered="1"/>
  <pageMargins left="0.707638888888889" right="0.707638888888889" top="0.55" bottom="0.668055555555556" header="0.313888888888889" footer="0.31388888888888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2" sqref="A2:C2"/>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454</v>
      </c>
      <c r="B1" s="5"/>
      <c r="C1" s="5"/>
    </row>
    <row r="2" s="2" customFormat="1" ht="28.7" customHeight="1" spans="1:3">
      <c r="A2" s="6" t="s">
        <v>455</v>
      </c>
      <c r="B2" s="6"/>
      <c r="C2" s="6"/>
    </row>
    <row r="3" ht="22.5" customHeight="1" spans="2:3">
      <c r="B3" s="7"/>
      <c r="C3" s="8" t="s">
        <v>379</v>
      </c>
    </row>
    <row r="4" ht="57.75" customHeight="1" spans="1:3">
      <c r="A4" s="9" t="s">
        <v>456</v>
      </c>
      <c r="B4" s="9" t="s">
        <v>424</v>
      </c>
      <c r="C4" s="9" t="s">
        <v>425</v>
      </c>
    </row>
    <row r="5" ht="45" customHeight="1" spans="1:3">
      <c r="A5" s="10" t="s">
        <v>457</v>
      </c>
      <c r="B5" s="11" t="s">
        <v>386</v>
      </c>
      <c r="C5" s="12"/>
    </row>
    <row r="6" ht="45" customHeight="1" spans="1:3">
      <c r="A6" s="10" t="s">
        <v>458</v>
      </c>
      <c r="B6" s="11" t="s">
        <v>387</v>
      </c>
      <c r="C6" s="12"/>
    </row>
    <row r="7" ht="45" customHeight="1" spans="1:3">
      <c r="A7" s="10" t="s">
        <v>459</v>
      </c>
      <c r="B7" s="11" t="s">
        <v>388</v>
      </c>
      <c r="C7" s="12"/>
    </row>
    <row r="8" ht="45" customHeight="1" spans="1:3">
      <c r="A8" s="10" t="s">
        <v>460</v>
      </c>
      <c r="B8" s="11" t="s">
        <v>389</v>
      </c>
      <c r="C8" s="12"/>
    </row>
    <row r="9" ht="45" customHeight="1" spans="1:3">
      <c r="A9" s="10" t="s">
        <v>458</v>
      </c>
      <c r="B9" s="11" t="s">
        <v>390</v>
      </c>
      <c r="C9" s="12"/>
    </row>
    <row r="10" ht="45" customHeight="1" spans="1:3">
      <c r="A10" s="10" t="s">
        <v>459</v>
      </c>
      <c r="B10" s="11" t="s">
        <v>391</v>
      </c>
      <c r="C10" s="12"/>
    </row>
    <row r="11" ht="57.75" customHeight="1" spans="1:3">
      <c r="A11" s="10" t="s">
        <v>461</v>
      </c>
      <c r="B11" s="11" t="s">
        <v>462</v>
      </c>
      <c r="C11" s="12"/>
    </row>
    <row r="12" ht="57.75" customHeight="1" spans="1:3">
      <c r="A12" s="10" t="s">
        <v>458</v>
      </c>
      <c r="B12" s="11" t="s">
        <v>435</v>
      </c>
      <c r="C12" s="12"/>
    </row>
    <row r="13" ht="57.75" customHeight="1" spans="1:3">
      <c r="A13" s="10" t="s">
        <v>459</v>
      </c>
      <c r="B13" s="11" t="s">
        <v>463</v>
      </c>
      <c r="C13" s="12"/>
    </row>
    <row r="14" ht="41.45" customHeight="1" spans="1:3">
      <c r="A14" s="7" t="s">
        <v>464</v>
      </c>
      <c r="B14" s="7"/>
      <c r="C14" s="7"/>
    </row>
  </sheetData>
  <mergeCells count="2">
    <mergeCell ref="A2:C2"/>
    <mergeCell ref="A14:C14"/>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3" sqref="E3"/>
    </sheetView>
  </sheetViews>
  <sheetFormatPr defaultColWidth="10" defaultRowHeight="14.25" outlineLevelRow="1" outlineLevelCol="3"/>
  <cols>
    <col min="1" max="2" width="20.625" style="232" customWidth="1"/>
    <col min="3" max="3" width="43.75" style="232" customWidth="1"/>
    <col min="4" max="4" width="0.25" style="232" customWidth="1"/>
    <col min="5" max="5" width="28.875" style="232" customWidth="1"/>
    <col min="6" max="16384" width="10" style="232"/>
  </cols>
  <sheetData>
    <row r="1" ht="87" customHeight="1" spans="1:4">
      <c r="A1" s="90" t="s">
        <v>123</v>
      </c>
      <c r="B1" s="91"/>
      <c r="C1" s="91"/>
      <c r="D1" s="91"/>
    </row>
    <row r="2" ht="285" customHeight="1" spans="1:4">
      <c r="A2" s="139" t="s">
        <v>124</v>
      </c>
      <c r="B2" s="140"/>
      <c r="C2" s="140"/>
      <c r="D2" s="140"/>
    </row>
  </sheetData>
  <mergeCells count="2">
    <mergeCell ref="A1:D1"/>
    <mergeCell ref="A2:D2"/>
  </mergeCells>
  <printOptions horizontalCentered="1"/>
  <pageMargins left="0.700694444444445" right="0.700694444444445" top="0.751388888888889" bottom="0.751388888888889" header="0.297916666666667" footer="0.297916666666667"/>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G15" sqref="G15"/>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200">
        <v>4227</v>
      </c>
      <c r="C5" s="174">
        <f>SUM(C6:C24)</f>
        <v>6019</v>
      </c>
      <c r="D5" s="107">
        <f>C5/B5</f>
        <v>1.42394132954814</v>
      </c>
    </row>
    <row r="6" s="4" customFormat="1" ht="24.95" customHeight="1" spans="1:42">
      <c r="A6" s="97" t="s">
        <v>98</v>
      </c>
      <c r="B6" s="187">
        <v>1131</v>
      </c>
      <c r="C6" s="176">
        <v>1676</v>
      </c>
      <c r="D6" s="107">
        <f>C6/B6</f>
        <v>1.48187444739169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87"/>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87"/>
      <c r="C8" s="176">
        <v>20</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87"/>
      <c r="C9" s="176"/>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87"/>
      <c r="C10" s="176"/>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87"/>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87">
        <v>212</v>
      </c>
      <c r="C12" s="176">
        <v>166</v>
      </c>
      <c r="D12" s="107">
        <f t="shared" ref="D12:D17" si="0">C12/B12</f>
        <v>0.783018867924528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87">
        <v>675</v>
      </c>
      <c r="C13" s="176">
        <v>972</v>
      </c>
      <c r="D13" s="107">
        <f t="shared" si="0"/>
        <v>1.44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87">
        <v>151</v>
      </c>
      <c r="C14" s="176">
        <v>200</v>
      </c>
      <c r="D14" s="107">
        <f t="shared" si="0"/>
        <v>1.32450331125828</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87">
        <v>265</v>
      </c>
      <c r="C15" s="176">
        <v>316</v>
      </c>
      <c r="D15" s="107">
        <f t="shared" si="0"/>
        <v>1.19245283018868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87">
        <v>148</v>
      </c>
      <c r="C16" s="176">
        <v>202</v>
      </c>
      <c r="D16" s="107">
        <f t="shared" si="0"/>
        <v>1.36486486486486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87">
        <v>1503</v>
      </c>
      <c r="C17" s="176">
        <v>1781</v>
      </c>
      <c r="D17" s="107">
        <f t="shared" si="0"/>
        <v>1.18496340652029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87"/>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87"/>
      <c r="C19" s="176">
        <v>457</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87"/>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87"/>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87"/>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87"/>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87">
        <v>142</v>
      </c>
      <c r="C24" s="176">
        <v>229</v>
      </c>
      <c r="D24" s="107">
        <f>C24/B24</f>
        <v>1.61267605633803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35"/>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35"/>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35"/>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3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36"/>
      <c r="C29" s="23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8"/>
      <c r="B30" s="188"/>
      <c r="C30" s="189"/>
      <c r="D30" s="188"/>
    </row>
  </sheetData>
  <sheetProtection formatCells="0" formatColumns="0" formatRows="0"/>
  <mergeCells count="1">
    <mergeCell ref="A2:D2"/>
  </mergeCells>
  <printOptions horizontalCentered="1"/>
  <pageMargins left="0.707638888888889" right="0.707638888888889" top="0.629166666666667" bottom="0.590277777777778" header="0.313888888888889" footer="0.313888888888889"/>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F5" sqref="F5"/>
    </sheetView>
  </sheetViews>
  <sheetFormatPr defaultColWidth="10" defaultRowHeight="14.25" outlineLevelCol="3"/>
  <cols>
    <col min="1" max="3" width="20.625" style="232" customWidth="1"/>
    <col min="4" max="4" width="26.75" style="232" customWidth="1"/>
    <col min="5" max="5" width="28.875" style="232" customWidth="1"/>
    <col min="6" max="16384" width="10" style="232"/>
  </cols>
  <sheetData>
    <row r="1" ht="86.25" customHeight="1" spans="1:4">
      <c r="A1" s="90" t="s">
        <v>126</v>
      </c>
      <c r="B1" s="91"/>
      <c r="C1" s="91"/>
      <c r="D1" s="91"/>
    </row>
    <row r="2" ht="93" customHeight="1" spans="1:4">
      <c r="A2" s="233" t="s">
        <v>127</v>
      </c>
      <c r="B2" s="233"/>
      <c r="C2" s="233"/>
      <c r="D2" s="233"/>
    </row>
    <row r="3" ht="93" customHeight="1" spans="1:4">
      <c r="A3" s="233"/>
      <c r="B3" s="233"/>
      <c r="C3" s="233"/>
      <c r="D3" s="233"/>
    </row>
    <row r="4" ht="93" customHeight="1" spans="1:4">
      <c r="A4" s="233"/>
      <c r="B4" s="233"/>
      <c r="C4" s="233"/>
      <c r="D4" s="233"/>
    </row>
    <row r="5" ht="93" customHeight="1" spans="1:4">
      <c r="A5" s="233"/>
      <c r="B5" s="233"/>
      <c r="C5" s="233"/>
      <c r="D5" s="233"/>
    </row>
    <row r="6" ht="93" customHeight="1" spans="1:4">
      <c r="A6" s="233"/>
      <c r="B6" s="233"/>
      <c r="C6" s="233"/>
      <c r="D6" s="233"/>
    </row>
    <row r="7" ht="147" customHeight="1" spans="1:4">
      <c r="A7" s="233"/>
      <c r="B7" s="233"/>
      <c r="C7" s="233"/>
      <c r="D7" s="233"/>
    </row>
    <row r="8" ht="13.5" customHeight="1" spans="1:4">
      <c r="A8" s="234"/>
      <c r="B8" s="234"/>
      <c r="C8" s="234"/>
      <c r="D8" s="234"/>
    </row>
    <row r="9" ht="13.5" customHeight="1" spans="1:4">
      <c r="A9" s="234"/>
      <c r="B9" s="234"/>
      <c r="C9" s="234"/>
      <c r="D9" s="234"/>
    </row>
    <row r="10" ht="13.5" customHeight="1" spans="1:4">
      <c r="A10" s="234"/>
      <c r="B10" s="234"/>
      <c r="C10" s="234"/>
      <c r="D10" s="234"/>
    </row>
    <row r="11" ht="13.5" customHeight="1" spans="1:4">
      <c r="A11" s="234"/>
      <c r="B11" s="234"/>
      <c r="C11" s="234"/>
      <c r="D11" s="234"/>
    </row>
    <row r="12" ht="13.5" customHeight="1" spans="1:4">
      <c r="A12" s="234"/>
      <c r="B12" s="234"/>
      <c r="C12" s="234"/>
      <c r="D12" s="234"/>
    </row>
    <row r="13" ht="13.5" customHeight="1" spans="1:4">
      <c r="A13" s="234"/>
      <c r="B13" s="234"/>
      <c r="C13" s="234"/>
      <c r="D13" s="234"/>
    </row>
    <row r="14" ht="13.5" customHeight="1" spans="1:4">
      <c r="A14" s="234"/>
      <c r="B14" s="234"/>
      <c r="C14" s="234"/>
      <c r="D14" s="234"/>
    </row>
    <row r="15" ht="13.5" customHeight="1" spans="1:4">
      <c r="A15" s="234"/>
      <c r="B15" s="234"/>
      <c r="C15" s="234"/>
      <c r="D15" s="234"/>
    </row>
    <row r="16" ht="13.5" customHeight="1" spans="1:4">
      <c r="A16" s="234"/>
      <c r="B16" s="234"/>
      <c r="C16" s="234"/>
      <c r="D16" s="234"/>
    </row>
    <row r="17" ht="13.5" customHeight="1" spans="1:4">
      <c r="A17" s="234"/>
      <c r="B17" s="234"/>
      <c r="C17" s="234"/>
      <c r="D17" s="234"/>
    </row>
    <row r="18" ht="13.5" customHeight="1" spans="1:4">
      <c r="A18" s="234"/>
      <c r="B18" s="234"/>
      <c r="C18" s="234"/>
      <c r="D18" s="234"/>
    </row>
    <row r="19" ht="13.5" customHeight="1" spans="1:4">
      <c r="A19" s="234"/>
      <c r="B19" s="234"/>
      <c r="C19" s="234"/>
      <c r="D19" s="234"/>
    </row>
    <row r="20" ht="13.5" customHeight="1" spans="1:4">
      <c r="A20" s="234"/>
      <c r="B20" s="234"/>
      <c r="C20" s="234"/>
      <c r="D20" s="234"/>
    </row>
    <row r="21" ht="13.5" customHeight="1" spans="1:4">
      <c r="A21" s="234"/>
      <c r="B21" s="234"/>
      <c r="C21" s="234"/>
      <c r="D21" s="234"/>
    </row>
    <row r="22" ht="13.5" customHeight="1" spans="1:4">
      <c r="A22" s="234"/>
      <c r="B22" s="234"/>
      <c r="C22" s="234"/>
      <c r="D22" s="234"/>
    </row>
    <row r="23" ht="13.5" customHeight="1" spans="1:4">
      <c r="A23" s="234"/>
      <c r="B23" s="234"/>
      <c r="C23" s="234"/>
      <c r="D23" s="234"/>
    </row>
    <row r="24" ht="13.5" customHeight="1" spans="1:4">
      <c r="A24" s="234"/>
      <c r="B24" s="234"/>
      <c r="C24" s="234"/>
      <c r="D24" s="234"/>
    </row>
    <row r="25" ht="13.5" customHeight="1" spans="1:4">
      <c r="A25" s="234"/>
      <c r="B25" s="234"/>
      <c r="C25" s="234"/>
      <c r="D25" s="234"/>
    </row>
    <row r="26" ht="13.5" customHeight="1" spans="1:4">
      <c r="A26" s="234"/>
      <c r="B26" s="234"/>
      <c r="C26" s="234"/>
      <c r="D26" s="234"/>
    </row>
    <row r="27" ht="13.5" customHeight="1" spans="1:4">
      <c r="A27" s="234"/>
      <c r="B27" s="234"/>
      <c r="C27" s="234"/>
      <c r="D27" s="234"/>
    </row>
  </sheetData>
  <mergeCells count="2">
    <mergeCell ref="A1:D1"/>
    <mergeCell ref="A2:D7"/>
  </mergeCells>
  <printOptions horizontalCentered="1"/>
  <pageMargins left="0.700694444444445" right="0.700694444444445" top="0.751388888888889" bottom="0.751388888888889" header="0.297916666666667" footer="0.297916666666667"/>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55" workbookViewId="0">
      <selection activeCell="F20" sqref="F20"/>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9" customFormat="1" ht="24.95" customHeight="1" spans="1:248">
      <c r="A2" s="153" t="s">
        <v>129</v>
      </c>
      <c r="B2" s="153"/>
      <c r="C2" s="22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50" customFormat="1" ht="19.5" customHeight="1" spans="1:248">
      <c r="A3" s="155"/>
      <c r="B3" s="53"/>
      <c r="C3" s="225"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row>
    <row r="4" s="151" customFormat="1" ht="29.1" customHeight="1" spans="1:248">
      <c r="A4" s="94"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65"/>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row>
    <row r="5" s="152" customFormat="1" ht="20.1" customHeight="1" spans="1:3">
      <c r="A5" s="166" t="s">
        <v>132</v>
      </c>
      <c r="B5" s="162">
        <v>2865</v>
      </c>
      <c r="C5" s="162">
        <f>SUM(C6:C26)</f>
        <v>2883</v>
      </c>
    </row>
    <row r="6" s="152" customFormat="1" ht="20.1" customHeight="1" spans="1:3">
      <c r="A6" s="160" t="s">
        <v>133</v>
      </c>
      <c r="B6" s="162"/>
      <c r="C6" s="162"/>
    </row>
    <row r="7" s="152" customFormat="1" ht="20.1" customHeight="1" spans="1:3">
      <c r="A7" s="160" t="s">
        <v>134</v>
      </c>
      <c r="B7" s="162"/>
      <c r="C7" s="162"/>
    </row>
    <row r="8" s="152" customFormat="1" ht="20.1" customHeight="1" spans="1:3">
      <c r="A8" s="160" t="s">
        <v>135</v>
      </c>
      <c r="B8" s="162"/>
      <c r="C8" s="162"/>
    </row>
    <row r="9" s="152" customFormat="1" ht="20.1" customHeight="1" spans="1:3">
      <c r="A9" s="160" t="s">
        <v>136</v>
      </c>
      <c r="B9" s="162"/>
      <c r="C9" s="162"/>
    </row>
    <row r="10" s="152" customFormat="1" ht="20.1" customHeight="1" spans="1:3">
      <c r="A10" s="160" t="s">
        <v>137</v>
      </c>
      <c r="B10" s="162"/>
      <c r="C10" s="162">
        <v>211</v>
      </c>
    </row>
    <row r="11" s="152" customFormat="1" ht="20.1" customHeight="1" spans="1:3">
      <c r="A11" s="160" t="s">
        <v>138</v>
      </c>
      <c r="B11" s="162"/>
      <c r="C11" s="162"/>
    </row>
    <row r="12" s="152" customFormat="1" ht="20.1" customHeight="1" spans="1:3">
      <c r="A12" s="160" t="s">
        <v>139</v>
      </c>
      <c r="B12" s="162"/>
      <c r="C12" s="162"/>
    </row>
    <row r="13" s="152" customFormat="1" ht="20.1" customHeight="1" spans="1:3">
      <c r="A13" s="160" t="s">
        <v>140</v>
      </c>
      <c r="B13" s="162"/>
      <c r="C13" s="162"/>
    </row>
    <row r="14" s="152" customFormat="1" ht="20.1" customHeight="1" spans="1:3">
      <c r="A14" s="160" t="s">
        <v>141</v>
      </c>
      <c r="B14" s="162">
        <v>2036</v>
      </c>
      <c r="C14" s="162"/>
    </row>
    <row r="15" s="152" customFormat="1" ht="20.1" customHeight="1" spans="1:3">
      <c r="A15" s="160" t="s">
        <v>142</v>
      </c>
      <c r="B15" s="162"/>
      <c r="C15" s="162">
        <v>2150</v>
      </c>
    </row>
    <row r="16" s="152" customFormat="1" ht="20.1" customHeight="1" spans="1:3">
      <c r="A16" s="160" t="s">
        <v>143</v>
      </c>
      <c r="B16" s="162">
        <v>829</v>
      </c>
      <c r="C16" s="162">
        <v>181</v>
      </c>
    </row>
    <row r="17" s="152" customFormat="1" ht="20.1" customHeight="1" spans="1:3">
      <c r="A17" s="160" t="s">
        <v>144</v>
      </c>
      <c r="B17" s="162"/>
      <c r="C17" s="162"/>
    </row>
    <row r="18" s="152" customFormat="1" ht="20.1" customHeight="1" spans="1:3">
      <c r="A18" s="160" t="s">
        <v>145</v>
      </c>
      <c r="B18" s="162"/>
      <c r="C18" s="162"/>
    </row>
    <row r="19" s="152" customFormat="1" ht="20.1" customHeight="1" spans="1:3">
      <c r="A19" s="160" t="s">
        <v>146</v>
      </c>
      <c r="B19" s="162"/>
      <c r="C19" s="162"/>
    </row>
    <row r="20" s="152" customFormat="1" ht="20.1" customHeight="1" spans="1:3">
      <c r="A20" s="160" t="s">
        <v>147</v>
      </c>
      <c r="B20" s="162"/>
      <c r="C20" s="162"/>
    </row>
    <row r="21" s="152" customFormat="1" ht="20.1" customHeight="1" spans="1:3">
      <c r="A21" s="160" t="s">
        <v>148</v>
      </c>
      <c r="B21" s="162"/>
      <c r="C21" s="162"/>
    </row>
    <row r="22" s="152" customFormat="1" ht="20.1" customHeight="1" spans="1:3">
      <c r="A22" s="160" t="s">
        <v>149</v>
      </c>
      <c r="B22" s="162"/>
      <c r="C22" s="162"/>
    </row>
    <row r="23" s="152" customFormat="1" ht="20.1" customHeight="1" spans="1:3">
      <c r="A23" s="160" t="s">
        <v>150</v>
      </c>
      <c r="B23" s="162"/>
      <c r="C23" s="162">
        <v>341</v>
      </c>
    </row>
    <row r="24" s="152" customFormat="1" ht="20.1" customHeight="1" spans="1:3">
      <c r="A24" s="160" t="s">
        <v>151</v>
      </c>
      <c r="B24" s="162"/>
      <c r="C24" s="162"/>
    </row>
    <row r="25" s="152" customFormat="1" ht="20.1" customHeight="1" spans="1:3">
      <c r="A25" s="160" t="s">
        <v>152</v>
      </c>
      <c r="B25" s="162"/>
      <c r="C25" s="162"/>
    </row>
    <row r="26" s="152" customFormat="1" ht="20.1" customHeight="1" spans="1:3">
      <c r="A26" s="160" t="s">
        <v>153</v>
      </c>
      <c r="B26" s="162"/>
      <c r="C26" s="162"/>
    </row>
    <row r="27" s="152" customFormat="1" ht="20.1" customHeight="1" spans="1:3">
      <c r="A27" s="160" t="s">
        <v>154</v>
      </c>
      <c r="B27" s="162"/>
      <c r="C27" s="162"/>
    </row>
    <row r="28" s="152" customFormat="1" ht="20.1" customHeight="1" spans="1:3">
      <c r="A28" s="160" t="s">
        <v>155</v>
      </c>
      <c r="B28" s="228"/>
      <c r="C28" s="162"/>
    </row>
    <row r="29" s="152" customFormat="1" ht="20.1" customHeight="1" spans="1:3">
      <c r="A29" s="160" t="s">
        <v>156</v>
      </c>
      <c r="B29" s="228"/>
      <c r="C29" s="162"/>
    </row>
    <row r="30" s="152" customFormat="1" ht="20.1" customHeight="1" spans="1:3">
      <c r="A30" s="160" t="s">
        <v>157</v>
      </c>
      <c r="B30" s="228"/>
      <c r="C30" s="162"/>
    </row>
    <row r="31" s="152" customFormat="1" ht="20.1" customHeight="1" spans="1:3">
      <c r="A31" s="160" t="s">
        <v>158</v>
      </c>
      <c r="B31" s="228"/>
      <c r="C31" s="162"/>
    </row>
    <row r="32" s="152" customFormat="1" ht="20.1" customHeight="1" spans="1:3">
      <c r="A32" s="160" t="s">
        <v>159</v>
      </c>
      <c r="B32" s="228"/>
      <c r="C32" s="162"/>
    </row>
    <row r="33" ht="20.1" customHeight="1" spans="1:3">
      <c r="A33" s="160" t="s">
        <v>160</v>
      </c>
      <c r="B33" s="228"/>
      <c r="C33" s="162"/>
    </row>
    <row r="34" ht="20.1" customHeight="1" spans="1:3">
      <c r="A34" s="160" t="s">
        <v>161</v>
      </c>
      <c r="B34" s="228"/>
      <c r="C34" s="162"/>
    </row>
    <row r="35" ht="20.1" customHeight="1" spans="1:3">
      <c r="A35" s="160" t="s">
        <v>162</v>
      </c>
      <c r="B35" s="228"/>
      <c r="C35" s="162"/>
    </row>
    <row r="36" ht="20.1" customHeight="1" spans="1:3">
      <c r="A36" s="160" t="s">
        <v>163</v>
      </c>
      <c r="B36" s="228"/>
      <c r="C36" s="162"/>
    </row>
    <row r="37" ht="20.1" customHeight="1" spans="1:3">
      <c r="A37" s="160" t="s">
        <v>164</v>
      </c>
      <c r="B37" s="228"/>
      <c r="C37" s="162"/>
    </row>
    <row r="38" ht="20.1" customHeight="1" spans="1:3">
      <c r="A38" s="160" t="s">
        <v>165</v>
      </c>
      <c r="B38" s="228"/>
      <c r="C38" s="162"/>
    </row>
    <row r="39" ht="20.1" customHeight="1" spans="1:3">
      <c r="A39" s="160" t="s">
        <v>166</v>
      </c>
      <c r="B39" s="228"/>
      <c r="C39" s="162"/>
    </row>
    <row r="40" ht="20.1" customHeight="1" spans="1:3">
      <c r="A40" s="160" t="s">
        <v>167</v>
      </c>
      <c r="B40" s="228"/>
      <c r="C40" s="162"/>
    </row>
    <row r="41" ht="20.1" customHeight="1" spans="1:3">
      <c r="A41" s="160" t="s">
        <v>168</v>
      </c>
      <c r="B41" s="228"/>
      <c r="C41" s="162"/>
    </row>
    <row r="42" ht="20.1" customHeight="1" spans="1:3">
      <c r="A42" s="160" t="s">
        <v>169</v>
      </c>
      <c r="B42" s="228"/>
      <c r="C42" s="162"/>
    </row>
    <row r="43" ht="20.1" customHeight="1" spans="1:3">
      <c r="A43" s="160" t="s">
        <v>170</v>
      </c>
      <c r="B43" s="228"/>
      <c r="C43" s="162"/>
    </row>
    <row r="44" ht="20.1" customHeight="1" spans="1:3">
      <c r="A44" s="160" t="s">
        <v>171</v>
      </c>
      <c r="B44" s="228"/>
      <c r="C44" s="162"/>
    </row>
    <row r="45" ht="20.1" customHeight="1" spans="1:3">
      <c r="A45" s="160" t="s">
        <v>172</v>
      </c>
      <c r="B45" s="228"/>
      <c r="C45" s="162"/>
    </row>
    <row r="46" ht="20.1" customHeight="1" spans="1:3">
      <c r="A46" s="160" t="s">
        <v>173</v>
      </c>
      <c r="B46" s="228"/>
      <c r="C46" s="162"/>
    </row>
    <row r="47" ht="20.1" customHeight="1" spans="1:3">
      <c r="A47" s="160" t="s">
        <v>174</v>
      </c>
      <c r="B47" s="228"/>
      <c r="C47" s="162"/>
    </row>
    <row r="48" ht="20.1" customHeight="1" spans="1:3">
      <c r="A48" s="160" t="s">
        <v>175</v>
      </c>
      <c r="B48" s="228">
        <v>419</v>
      </c>
      <c r="C48" s="162">
        <f>SUM(C49:C69)</f>
        <v>917</v>
      </c>
    </row>
    <row r="49" ht="20.1" customHeight="1" spans="1:3">
      <c r="A49" s="160" t="s">
        <v>176</v>
      </c>
      <c r="B49" s="228">
        <v>61</v>
      </c>
      <c r="C49" s="162">
        <v>90</v>
      </c>
    </row>
    <row r="50" ht="20.1" customHeight="1" spans="1:3">
      <c r="A50" s="160" t="s">
        <v>177</v>
      </c>
      <c r="B50" s="228"/>
      <c r="C50" s="162"/>
    </row>
    <row r="51" ht="20.1" customHeight="1" spans="1:3">
      <c r="A51" s="160" t="s">
        <v>178</v>
      </c>
      <c r="B51" s="228"/>
      <c r="C51" s="162"/>
    </row>
    <row r="52" ht="20.1" customHeight="1" spans="1:3">
      <c r="A52" s="160" t="s">
        <v>179</v>
      </c>
      <c r="B52" s="228"/>
      <c r="C52" s="162"/>
    </row>
    <row r="53" ht="20.1" customHeight="1" spans="1:3">
      <c r="A53" s="160" t="s">
        <v>180</v>
      </c>
      <c r="B53" s="228"/>
      <c r="C53" s="162"/>
    </row>
    <row r="54" ht="20.1" customHeight="1" spans="1:3">
      <c r="A54" s="160" t="s">
        <v>181</v>
      </c>
      <c r="B54" s="228"/>
      <c r="C54" s="162"/>
    </row>
    <row r="55" ht="20.1" customHeight="1" spans="1:3">
      <c r="A55" s="160" t="s">
        <v>182</v>
      </c>
      <c r="B55" s="228">
        <v>115</v>
      </c>
      <c r="C55" s="162"/>
    </row>
    <row r="56" ht="20.1" customHeight="1" spans="1:3">
      <c r="A56" s="160" t="s">
        <v>183</v>
      </c>
      <c r="B56" s="228">
        <v>49</v>
      </c>
      <c r="C56" s="162"/>
    </row>
    <row r="57" ht="20.1" customHeight="1" spans="1:3">
      <c r="A57" s="160" t="s">
        <v>184</v>
      </c>
      <c r="B57" s="228"/>
      <c r="C57" s="162"/>
    </row>
    <row r="58" ht="20.1" customHeight="1" spans="1:3">
      <c r="A58" s="160" t="s">
        <v>185</v>
      </c>
      <c r="B58" s="228"/>
      <c r="C58" s="162"/>
    </row>
    <row r="59" ht="20.1" customHeight="1" spans="1:3">
      <c r="A59" s="160" t="s">
        <v>186</v>
      </c>
      <c r="B59" s="228"/>
      <c r="C59" s="162"/>
    </row>
    <row r="60" ht="20.1" customHeight="1" spans="1:3">
      <c r="A60" s="160" t="s">
        <v>187</v>
      </c>
      <c r="B60" s="228">
        <v>194</v>
      </c>
      <c r="C60" s="162">
        <v>827</v>
      </c>
    </row>
    <row r="61" ht="20.1" customHeight="1" spans="1:3">
      <c r="A61" s="160" t="s">
        <v>188</v>
      </c>
      <c r="B61" s="228"/>
      <c r="C61" s="162"/>
    </row>
    <row r="62" ht="20.1" customHeight="1" spans="1:3">
      <c r="A62" s="160" t="s">
        <v>189</v>
      </c>
      <c r="B62" s="228"/>
      <c r="C62" s="162"/>
    </row>
    <row r="63" ht="20.1" customHeight="1" spans="1:3">
      <c r="A63" s="160" t="s">
        <v>190</v>
      </c>
      <c r="B63" s="228"/>
      <c r="C63" s="162"/>
    </row>
    <row r="64" ht="20.1" customHeight="1" spans="1:3">
      <c r="A64" s="160" t="s">
        <v>191</v>
      </c>
      <c r="B64" s="228"/>
      <c r="C64" s="162"/>
    </row>
    <row r="65" ht="20.1" customHeight="1" spans="1:3">
      <c r="A65" s="160" t="s">
        <v>192</v>
      </c>
      <c r="B65" s="228"/>
      <c r="C65" s="162"/>
    </row>
    <row r="66" ht="20.1" customHeight="1" spans="1:3">
      <c r="A66" s="160" t="s">
        <v>193</v>
      </c>
      <c r="B66" s="228"/>
      <c r="C66" s="162"/>
    </row>
    <row r="67" ht="20.1" customHeight="1" spans="1:3">
      <c r="A67" s="160" t="s">
        <v>194</v>
      </c>
      <c r="B67" s="228"/>
      <c r="C67" s="162"/>
    </row>
    <row r="68" ht="20.1" customHeight="1" spans="1:3">
      <c r="A68" s="160" t="s">
        <v>195</v>
      </c>
      <c r="B68" s="228"/>
      <c r="C68" s="162"/>
    </row>
    <row r="69" ht="20.1" customHeight="1" spans="1:3">
      <c r="A69" s="160" t="s">
        <v>196</v>
      </c>
      <c r="B69" s="228"/>
      <c r="C69" s="162"/>
    </row>
    <row r="70" ht="20.1" customHeight="1" spans="1:3">
      <c r="A70" s="231" t="s">
        <v>197</v>
      </c>
      <c r="B70" s="230">
        <f>B48+B5</f>
        <v>3284</v>
      </c>
      <c r="C70" s="230">
        <f>C48+C5</f>
        <v>3800</v>
      </c>
    </row>
  </sheetData>
  <sheetProtection formatCells="0" formatColumns="0" formatRows="0"/>
  <mergeCells count="1">
    <mergeCell ref="A2:C2"/>
  </mergeCells>
  <printOptions horizontalCentered="1"/>
  <pageMargins left="0.707638888888889" right="0.707638888888889" top="0.590277777777778" bottom="0.511805555555556" header="0.31388888888888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8-2023金支出</vt:lpstr>
      <vt:lpstr>9-2023基金收入</vt:lpstr>
      <vt:lpstr>表9说明</vt:lpstr>
      <vt:lpstr>10-2023基金支出</vt:lpstr>
      <vt:lpstr>表10说明</vt:lpstr>
      <vt:lpstr>11-2023国资收入</vt:lpstr>
      <vt:lpstr>12-2023国资支出</vt:lpstr>
      <vt:lpstr>13-2023区级国资收入</vt:lpstr>
      <vt:lpstr>表13说明</vt:lpstr>
      <vt:lpstr>14-2023国资支出</vt:lpstr>
      <vt:lpstr>表14说明</vt:lpstr>
      <vt:lpstr>15-2023社保收入</vt:lpstr>
      <vt:lpstr>16-2023社保支出</vt:lpstr>
      <vt:lpstr>表15-16说明</vt:lpstr>
      <vt:lpstr>17-2024全区公共收入</vt:lpstr>
      <vt:lpstr>18-2024全区公共支出</vt:lpstr>
      <vt:lpstr>19-2024区级公共收入</vt:lpstr>
      <vt:lpstr>表19说明</vt:lpstr>
      <vt:lpstr>20-2024区级公共支出</vt:lpstr>
      <vt:lpstr>表20说明</vt:lpstr>
      <vt:lpstr>21-2024公共转移支付收入</vt:lpstr>
      <vt:lpstr>22-2024公共转移支付支出</vt:lpstr>
      <vt:lpstr>23-2024全区基金收入</vt:lpstr>
      <vt:lpstr>24-2024全区基金支出</vt:lpstr>
      <vt:lpstr>25-2024区级基金收入 </vt:lpstr>
      <vt:lpstr>表25说明</vt:lpstr>
      <vt:lpstr>26-2024区级基金支出 </vt:lpstr>
      <vt:lpstr>表26说明</vt:lpstr>
      <vt:lpstr>27-2024全区国资收入</vt:lpstr>
      <vt:lpstr>28-2024全区国资支出</vt:lpstr>
      <vt:lpstr>29-2024区级国资收入</vt:lpstr>
      <vt:lpstr>表29说明</vt:lpstr>
      <vt:lpstr>30-2024区级国资支出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宝贝猪</cp:lastModifiedBy>
  <dcterms:created xsi:type="dcterms:W3CDTF">2015-06-05T18:19:00Z</dcterms:created>
  <dcterms:modified xsi:type="dcterms:W3CDTF">2024-07-24T08:28:05Z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D40C2F1A384A4BA2A89D1D5DDEBD9C6A_12</vt:lpwstr>
  </property>
</Properties>
</file>