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0" yWindow="0" windowWidth="21600" windowHeight="9840" tabRatio="928"/>
  </bookViews>
  <sheets>
    <sheet name="封面"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'04'!$A$6:$B$35</definedName>
    <definedName name="_xlnm._FilterDatabase" localSheetId="7" hidden="1">'05'!$A$6:$B$28</definedName>
    <definedName name="_xlnm._FilterDatabase" localSheetId="12" hidden="1">'09'!#REF!</definedName>
    <definedName name="_xlnm._FilterDatabase" localSheetId="22" hidden="1">'17'!$A$5:$G$7</definedName>
    <definedName name="_xlnm._FilterDatabase" localSheetId="26" hidden="1">'21'!$A$5:$D$30</definedName>
    <definedName name="fa">#REF!</definedName>
    <definedName name="_xlnm.Print_Area" localSheetId="4">'03'!$A$1:$P$41</definedName>
    <definedName name="_xlnm.Print_Area" localSheetId="5">'03说明'!$A$1:$A$3</definedName>
    <definedName name="_xlnm.Print_Area" localSheetId="6">'04'!$A$1:$B$35</definedName>
    <definedName name="_xlnm.Print_Area" localSheetId="7">'05'!$A$1:$B$28</definedName>
    <definedName name="_xlnm.Print_Area" localSheetId="12">'09'!$A$1:$P$21</definedName>
    <definedName name="_xlnm.Print_Area" localSheetId="20">'15'!$A$1:$J$36</definedName>
    <definedName name="_xlnm.Print_Area" localSheetId="23">'18'!$A$1:$H$7</definedName>
    <definedName name="_xlnm.Print_Area" localSheetId="1">ML!$A$1:$C$27</definedName>
    <definedName name="_xlnm.Print_Area" localSheetId="0">封面!$A$1:$P$11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25725"/>
</workbook>
</file>

<file path=xl/calcChain.xml><?xml version="1.0" encoding="utf-8"?>
<calcChain xmlns="http://schemas.openxmlformats.org/spreadsheetml/2006/main">
  <c r="B6" i="15"/>
  <c r="B6" i="14"/>
  <c r="D5" i="13"/>
  <c r="B5"/>
  <c r="N14" i="11"/>
  <c r="M14"/>
  <c r="L14"/>
  <c r="K14"/>
  <c r="J14"/>
  <c r="F14"/>
  <c r="F6" s="1"/>
  <c r="E14"/>
  <c r="D14"/>
  <c r="D6" s="1"/>
  <c r="C14"/>
  <c r="C6" s="1"/>
  <c r="B14"/>
  <c r="B6" s="1"/>
  <c r="N7"/>
  <c r="M7"/>
  <c r="L7"/>
  <c r="L6" s="1"/>
  <c r="K7"/>
  <c r="J7"/>
  <c r="E6"/>
  <c r="D6" i="9"/>
  <c r="C6"/>
  <c r="B6"/>
  <c r="B6" i="7"/>
  <c r="B6" i="6"/>
  <c r="K5" i="5"/>
  <c r="J5"/>
  <c r="D30" i="3"/>
  <c r="D24"/>
  <c r="D19"/>
  <c r="D17"/>
  <c r="D16"/>
  <c r="D15"/>
  <c r="D14"/>
  <c r="D13"/>
  <c r="D12"/>
  <c r="D6"/>
  <c r="D5"/>
  <c r="D31" i="2"/>
  <c r="D30"/>
  <c r="D29"/>
  <c r="D27"/>
  <c r="D26"/>
  <c r="D25"/>
  <c r="D23"/>
  <c r="D18"/>
  <c r="D14"/>
  <c r="D13"/>
  <c r="D12"/>
  <c r="D11"/>
  <c r="D9"/>
  <c r="D8"/>
  <c r="D7"/>
  <c r="D6"/>
  <c r="D5"/>
  <c r="K6" i="11" l="1"/>
  <c r="J6"/>
  <c r="N6"/>
  <c r="M6"/>
</calcChain>
</file>

<file path=xl/comments1.xml><?xml version="1.0" encoding="utf-8"?>
<comments xmlns="http://schemas.openxmlformats.org/spreadsheetml/2006/main">
  <authors>
    <author>作者</author>
  </authors>
  <commentList>
    <comment ref="A12" authorId="0">
      <text>
        <r>
          <rPr>
            <b/>
            <sz val="9"/>
            <rFont val="宋体"/>
            <family val="3"/>
            <charset val="134"/>
          </rPr>
          <t>乡财科增加插入项目</t>
        </r>
        <r>
          <rPr>
            <sz val="9"/>
            <rFont val="宋体"/>
            <family val="3"/>
            <charset val="134"/>
          </rPr>
          <t xml:space="preserve">
</t>
        </r>
      </text>
    </comment>
  </commentList>
</comments>
</file>

<file path=xl/sharedStrings.xml><?xml version="1.0" encoding="utf-8"?>
<sst xmlns="http://schemas.openxmlformats.org/spreadsheetml/2006/main" count="843" uniqueCount="626">
  <si>
    <t>附件</t>
  </si>
  <si>
    <t>重庆市涪陵区人民政府</t>
  </si>
  <si>
    <t>义和街道办事处2022年决算</t>
  </si>
  <si>
    <t>2023年9月</t>
  </si>
  <si>
    <t>目      录</t>
  </si>
  <si>
    <t>表1：</t>
  </si>
  <si>
    <t xml:space="preserve"> 2022年涪陵区人民政府义和街道办事处收入决算表……………………………………………………………………………1</t>
  </si>
  <si>
    <t>表2：</t>
  </si>
  <si>
    <t xml:space="preserve"> 2022年涪陵区人民政府义和街道办事处支出决算表……………………………………………………………………………2</t>
  </si>
  <si>
    <t>表3：</t>
  </si>
  <si>
    <t xml:space="preserve"> 2022年度涪陵区义和街道办事处一般公共预算收支决算表……………………………………………………………3</t>
  </si>
  <si>
    <t xml:space="preserve"> 关于2022年乡镇级一般公共预算收支决算的说明…………………………………………………………4</t>
  </si>
  <si>
    <t>表4：</t>
  </si>
  <si>
    <t xml:space="preserve"> 2022年度涪陵区义和街道办事处一般公共预算本级支出决算表（按功能分类科目）………………………………5</t>
  </si>
  <si>
    <t>表5：</t>
  </si>
  <si>
    <t xml:space="preserve"> 2022年涪陵区义和街道办事处一般公共预算基本支出决算表（按经济分类科目）…………………………………17</t>
  </si>
  <si>
    <t>表6：</t>
  </si>
  <si>
    <t xml:space="preserve"> 2022年涪陵区义和街道办事处一般公共预算转移性收支决算表………………………………………………………19</t>
  </si>
  <si>
    <t>表7：</t>
  </si>
  <si>
    <t xml:space="preserve"> 2022年涪陵区义和街道办事处一般公共预算转移支付决算表（分地区）……………………………………………20</t>
  </si>
  <si>
    <t>表8：</t>
  </si>
  <si>
    <t xml:space="preserve"> 2022年涪陵区义和街道办事处一般公共预算转移支付决算表（分项目）……………………………………………21</t>
  </si>
  <si>
    <t xml:space="preserve"> 关于2022年乡镇级一般公共预算转移支付收支决算的说明………………………………………………22</t>
  </si>
  <si>
    <t>表9：</t>
  </si>
  <si>
    <t xml:space="preserve"> 2022年涪陵区义和街道办事处政府性基金预算收支决算表……………………………………………………………23</t>
  </si>
  <si>
    <t xml:space="preserve"> 关于2022年涪陵区义和街道办事处政府性基金预算收支决算的说明…………………………………………………24</t>
  </si>
  <si>
    <t>表10：</t>
  </si>
  <si>
    <t xml:space="preserve"> 2022年涪陵区义和街道办事处政府性基金预算支出本级支出决算表…………………………………………………25</t>
  </si>
  <si>
    <t>表11：</t>
  </si>
  <si>
    <t xml:space="preserve"> 2022年涪陵区义和街道办事处政府性基金预算转移支付收支决算表…………………………………………………26</t>
  </si>
  <si>
    <t>表12：</t>
  </si>
  <si>
    <t xml:space="preserve"> 2022年涪陵区义和街道办事处政府性基金预算转移支付收支决算表（分地区）……………………………………27</t>
  </si>
  <si>
    <t>表13：</t>
  </si>
  <si>
    <t xml:space="preserve"> 2022年涪陵区义和街道办事处政府性基金预算转移支付收支决算表（分项目）……………………………………28</t>
  </si>
  <si>
    <t>表14：</t>
  </si>
  <si>
    <t xml:space="preserve"> 2022年涪陵区义和街道办事处国有资本经营预算收支决算表 ……………………………………………………… 29</t>
  </si>
  <si>
    <t xml:space="preserve"> 关于2022年涪陵区义和街道办事处国有资本经营预算收支决算的说明………………………………………………30</t>
  </si>
  <si>
    <t>表15：</t>
  </si>
  <si>
    <t xml:space="preserve"> 2022年涪陵区人民政府义和街道办事处社会保险基金预算收支决算表 ………………………………………………………… 31</t>
  </si>
  <si>
    <t>表16：</t>
  </si>
  <si>
    <t xml:space="preserve"> 2022年涪陵区人民政府义和街道办事处地方政府债务限额及余额决算情况表 ………………………………………………… 32</t>
  </si>
  <si>
    <t>表17：</t>
  </si>
  <si>
    <t xml:space="preserve"> 2022年涪陵区人民政府义和街道办事处地方政府债券使用情况表 ……………………………………………………………… 33</t>
  </si>
  <si>
    <t>表18：</t>
  </si>
  <si>
    <t xml:space="preserve"> 2022年涪陵区人民政府义和街道办事处本级专项债券项目实施进度情况表………………………………………………………34</t>
  </si>
  <si>
    <t>表19：</t>
  </si>
  <si>
    <t xml:space="preserve"> 2022年涪陵区人民政府义和街道办事处地方政府债务相关情况表 ……………………………………………………………… 35</t>
  </si>
  <si>
    <t>表20：</t>
  </si>
  <si>
    <t xml:space="preserve"> 2022年涪陵区人民政府义和街道办事处地方政府债务指标表 …………………………………………………………………… 36</t>
  </si>
  <si>
    <t>表21：</t>
  </si>
  <si>
    <t xml:space="preserve"> 2022年涪陵区义和街道办事处基本建设支出决算表……………………………………………………………………37</t>
  </si>
  <si>
    <t>表1</t>
  </si>
  <si>
    <t>2022年涪陵区义和街道办事处收入决算表</t>
  </si>
  <si>
    <t>单位：万元</t>
  </si>
  <si>
    <t>项目</t>
  </si>
  <si>
    <t>2022年执行数</t>
  </si>
  <si>
    <t>2022年决算数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</si>
  <si>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</si>
  <si>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</si>
  <si>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</si>
  <si>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</si>
  <si>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</si>
  <si>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</si>
  <si>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</si>
  <si>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</si>
  <si>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</si>
  <si>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</si>
  <si>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</si>
  <si>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</si>
  <si>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</si>
  <si>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</si>
  <si>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</si>
  <si>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</si>
  <si>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</si>
  <si>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</si>
  <si>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</si>
  <si>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</si>
  <si>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</si>
  <si>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</si>
  <si>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</si>
  <si>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</si>
  <si>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</si>
  <si>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</si>
  <si>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</si>
  <si>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</si>
  <si>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</si>
  <si>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2022年涪陵区义和街道办事处支出决算表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</si>
  <si>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</si>
  <si>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</si>
  <si>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</si>
  <si>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</si>
  <si>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</si>
  <si>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</si>
  <si>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</si>
  <si>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</si>
  <si>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</si>
  <si>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</si>
  <si>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</si>
  <si>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</si>
  <si>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</si>
  <si>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</si>
  <si>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</si>
  <si>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</si>
  <si>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</si>
  <si>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</si>
  <si>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</si>
  <si>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</si>
  <si>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</si>
  <si>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</si>
  <si>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</si>
  <si>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</si>
  <si>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</si>
  <si>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</si>
  <si>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</si>
  <si>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</si>
  <si>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2022年度涪陵区义和街道办事处一般公共预算收支决算表</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</si>
  <si>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</si>
  <si>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</si>
  <si>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</si>
  <si>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</si>
  <si>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</si>
  <si>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</si>
  <si>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</si>
  <si>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</si>
  <si>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</si>
  <si>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</si>
  <si>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</si>
  <si>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</si>
  <si>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</si>
  <si>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</si>
  <si>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</si>
  <si>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</si>
  <si>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</si>
  <si>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</si>
  <si>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</si>
  <si>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</si>
  <si>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</si>
  <si>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</si>
  <si>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</si>
  <si>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</si>
  <si>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</si>
  <si>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</si>
  <si>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</si>
  <si>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</si>
  <si>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</si>
  <si>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</si>
  <si>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</si>
  <si>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</si>
  <si>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</si>
  <si>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</si>
  <si>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</si>
  <si>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</si>
  <si>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</si>
  <si>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</si>
  <si>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</si>
  <si>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</si>
  <si>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</si>
  <si>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</si>
  <si>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</si>
  <si>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</si>
  <si>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</si>
  <si>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三、地方政府一般债务还本支出</t>
  </si>
  <si>
    <t>四、区域间转移性收入</t>
  </si>
  <si>
    <t xml:space="preserve">    地方政府债券还本支出（本级财力）</t>
  </si>
  <si>
    <t>五、调入资金</t>
  </si>
  <si>
    <t xml:space="preserve">    地方政府债券还本支出（再融资）</t>
  </si>
  <si>
    <t xml:space="preserve">六、地方政府一般债务转贷收入 </t>
  </si>
  <si>
    <t xml:space="preserve">    地方政府外债借款还本支出（本级财力）</t>
  </si>
  <si>
    <t xml:space="preserve">    新增</t>
  </si>
  <si>
    <t>四、调出资金</t>
  </si>
  <si>
    <t xml:space="preserve">    再融资</t>
  </si>
  <si>
    <t>五、安排预算稳定调节基金</t>
  </si>
  <si>
    <t>七、上年结转</t>
  </si>
  <si>
    <t>六、结转下年</t>
  </si>
  <si>
    <t xml:space="preserve">        </t>
  </si>
  <si>
    <t>关于2022年义和街道办事处一般公共预算收支决算的说明</t>
  </si>
  <si>
    <t>表4</t>
  </si>
  <si>
    <t>2022年度涪陵区义和街道办事处一般公共预算本级支出决算表</t>
  </si>
  <si>
    <t>（按功能分类科目）</t>
  </si>
  <si>
    <t>支出</t>
  </si>
  <si>
    <t>一般公共服务支出</t>
  </si>
  <si>
    <t xml:space="preserve">  人大事务</t>
  </si>
  <si>
    <t xml:space="preserve">    行政运行</t>
  </si>
  <si>
    <t xml:space="preserve">  政府办公厅(室)及相关机构事务</t>
  </si>
  <si>
    <t xml:space="preserve">    一般行政管理事务</t>
  </si>
  <si>
    <t xml:space="preserve">  党委办公厅(室)及相关机构事务</t>
  </si>
  <si>
    <t xml:space="preserve">  其他一般公共服务支出(款)</t>
  </si>
  <si>
    <t xml:space="preserve">    其他一般公共服务支出(项)</t>
  </si>
  <si>
    <t>文化旅游体育与传媒支出</t>
  </si>
  <si>
    <t xml:space="preserve">  文化和旅游</t>
  </si>
  <si>
    <t xml:space="preserve">    群众文化</t>
  </si>
  <si>
    <t>社会保障和就业支出</t>
  </si>
  <si>
    <t xml:space="preserve">  人力资源和社会保障管理事务</t>
  </si>
  <si>
    <t xml:space="preserve">    其他人力资源和社会保障管理事务支出</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</si>
  <si>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</si>
  <si>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</si>
  <si>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</si>
  <si>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</si>
  <si>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退役军人管理事务</t>
  </si>
  <si>
    <t xml:space="preserve">    事业运行</t>
  </si>
  <si>
    <t xml:space="preserve">  其他社会保障和就业支出(款)</t>
  </si>
  <si>
    <t xml:space="preserve">    其他社会保障和就业支出(项)</t>
  </si>
  <si>
    <t>卫生健康支出</t>
  </si>
  <si>
    <t xml:space="preserve">  行政事业单位医疗</t>
  </si>
  <si>
    <t xml:space="preserve">    行政单位医疗</t>
  </si>
  <si>
    <t xml:space="preserve">    事业单位医疗</t>
  </si>
  <si>
    <t>节能环保支出</t>
  </si>
  <si>
    <t xml:space="preserve">  环境保护管理事务</t>
  </si>
  <si>
    <t xml:space="preserve">    其他环境保护管理事务支出</t>
  </si>
  <si>
    <t>城乡社区支出</t>
  </si>
  <si>
    <t xml:space="preserve">  城乡社区管理事务</t>
  </si>
  <si>
    <t xml:space="preserve">    其他城乡社区管理事务支出</t>
  </si>
  <si>
    <t xml:space="preserve">  城乡社区环境卫生(款)</t>
  </si>
  <si>
    <t xml:space="preserve">    城乡社区环境卫生(项)</t>
  </si>
  <si>
    <t>农林水支出</t>
  </si>
  <si>
    <t xml:space="preserve">  农业农村</t>
  </si>
  <si>
    <t xml:space="preserve">    对高校毕业生到基层任职补助</t>
  </si>
  <si>
    <t xml:space="preserve">    其他农业农村支出</t>
  </si>
  <si>
    <t xml:space="preserve">  林业和草原</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</si>
  <si>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林业草原防灾减灾</t>
    </r>
  </si>
  <si>
    <t xml:space="preserve">  农村综合改革</t>
  </si>
  <si>
    <t xml:space="preserve">    对村民委员会和村党支部的补助</t>
  </si>
  <si>
    <t>资源勘探工业信息等支出</t>
  </si>
  <si>
    <t xml:space="preserve">  支持中小企业发展和管理支出</t>
  </si>
  <si>
    <t xml:space="preserve">    其他支持中小企业发展和管理支出</t>
  </si>
  <si>
    <t>住房保障</t>
  </si>
  <si>
    <t xml:space="preserve">    住房改革支出</t>
  </si>
  <si>
    <t xml:space="preserve">    住房公积金</t>
  </si>
  <si>
    <t>表5</t>
  </si>
  <si>
    <t xml:space="preserve"> 2022年涪陵区义和街道办事处一般公共预算基本支出决算表</t>
  </si>
  <si>
    <t>（按经济分类科目）</t>
  </si>
  <si>
    <t>本级基本支出合计</t>
  </si>
  <si>
    <t xml:space="preserve">  机关工资福利支出</t>
  </si>
  <si>
    <t xml:space="preserve">    工资奖金津补贴</t>
  </si>
  <si>
    <t xml:space="preserve">    社会保障缴费</t>
  </si>
  <si>
    <t xml:space="preserve">    其他工资福利支出</t>
  </si>
  <si>
    <t xml:space="preserve">  机关商品和服务支出</t>
  </si>
  <si>
    <t xml:space="preserve">    办公经费</t>
  </si>
  <si>
    <t xml:space="preserve">    水费</t>
  </si>
  <si>
    <t xml:space="preserve">    电费</t>
  </si>
  <si>
    <t xml:space="preserve">    邮电费</t>
  </si>
  <si>
    <t xml:space="preserve">    维修(护)费</t>
  </si>
  <si>
    <t xml:space="preserve">    公务接待费</t>
  </si>
  <si>
    <t xml:space="preserve">    劳务费</t>
  </si>
  <si>
    <t xml:space="preserve">    工会经费</t>
  </si>
  <si>
    <t xml:space="preserve">    福利费</t>
  </si>
  <si>
    <t xml:space="preserve">    公务用车运行维护费</t>
  </si>
  <si>
    <t xml:space="preserve">    其他交通费</t>
  </si>
  <si>
    <t xml:space="preserve">    其他商品和服务支出</t>
  </si>
  <si>
    <t xml:space="preserve">  对个人和家庭的补助</t>
  </si>
  <si>
    <t xml:space="preserve">    生活补助</t>
  </si>
  <si>
    <t xml:space="preserve">    医疗费补助</t>
  </si>
  <si>
    <t xml:space="preserve">    其他对个人和家庭补助</t>
  </si>
  <si>
    <t>表6</t>
  </si>
  <si>
    <t xml:space="preserve"> 2022年涪陵区义和街道办事处一般公共预算转移性收支决算表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</si>
  <si>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</si>
  <si>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</si>
  <si>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</si>
  <si>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</si>
  <si>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</si>
  <si>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</si>
  <si>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</si>
  <si>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</si>
  <si>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</si>
  <si>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</si>
  <si>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</si>
  <si>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</si>
  <si>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</si>
  <si>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</si>
  <si>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</si>
  <si>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</si>
  <si>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</si>
  <si>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</si>
  <si>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</si>
  <si>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</si>
  <si>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</si>
  <si>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</si>
  <si>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</si>
  <si>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</si>
  <si>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</si>
  <si>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</si>
  <si>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</si>
  <si>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</si>
  <si>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</si>
  <si>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</si>
  <si>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</si>
  <si>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</si>
  <si>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</si>
  <si>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</si>
  <si>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</si>
  <si>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</si>
  <si>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欠发达地区转移支付支出</t>
  </si>
  <si>
    <t xml:space="preserve">    固定数额补助支出</t>
  </si>
  <si>
    <t xml:space="preserve">    一般公共服务共同财政事权转移支付收入  </t>
  </si>
  <si>
    <t xml:space="preserve">    革命老区转移支付支出</t>
  </si>
  <si>
    <t xml:space="preserve">    公共安全共同财政事权转移支付收入</t>
  </si>
  <si>
    <t xml:space="preserve">    民族地区转移支付支出</t>
  </si>
  <si>
    <t xml:space="preserve">    教育共同财政事权转移支付收入  </t>
  </si>
  <si>
    <t xml:space="preserve">    边境地区转移支付支出</t>
  </si>
  <si>
    <t xml:space="preserve">    科学技术共同财政事权转移支付收入</t>
  </si>
  <si>
    <t xml:space="preserve">    贫困地区转移支付支出</t>
  </si>
  <si>
    <t xml:space="preserve">    文化旅游体育与传媒共同财政事权转移支付收入  </t>
  </si>
  <si>
    <t xml:space="preserve">    一般公共服务共同财政事权转移支付支出  </t>
  </si>
  <si>
    <t xml:space="preserve">    社会保障和就业共同财政事权转移支付收入  </t>
  </si>
  <si>
    <t xml:space="preserve">    外交共同财政事权转移支付支出 </t>
  </si>
  <si>
    <t xml:space="preserve">    医疗卫生共同财政事权转移支付收入  </t>
  </si>
  <si>
    <t xml:space="preserve">    国防共同财政事权转移支付支出 </t>
  </si>
  <si>
    <t xml:space="preserve">    节能环保共同财政事权转移支付收入  </t>
  </si>
  <si>
    <t xml:space="preserve">    公共安全共同财政事权转移支付支出 </t>
  </si>
  <si>
    <t xml:space="preserve">    农林水共同财政事权转移支付收入  </t>
  </si>
  <si>
    <t xml:space="preserve">    教育共同财政事权转移支付支出 </t>
  </si>
  <si>
    <t xml:space="preserve">    住房保障共同财政事权转移支付收入  </t>
  </si>
  <si>
    <t xml:space="preserve">    科学技术共同财政事权转移支付支出  </t>
  </si>
  <si>
    <t xml:space="preserve">    增值税留抵退税转移支付收入</t>
  </si>
  <si>
    <t xml:space="preserve">    文化旅游体育与传媒共同财政事权转移支付支出  </t>
  </si>
  <si>
    <t xml:space="preserve">    其他退税关税降费转移支付收入</t>
  </si>
  <si>
    <t xml:space="preserve">    社会保障和就业共同财政事权转移支付支出 </t>
  </si>
  <si>
    <t xml:space="preserve">    其他一般性转移支付收入</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</si>
  <si>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</si>
  <si>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</si>
  <si>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</si>
  <si>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</si>
  <si>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</si>
  <si>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</si>
  <si>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</si>
  <si>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</si>
  <si>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</si>
  <si>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</si>
  <si>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</si>
  <si>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</si>
  <si>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</si>
  <si>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</si>
  <si>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</si>
  <si>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</si>
  <si>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</si>
  <si>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</si>
  <si>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</si>
  <si>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</si>
  <si>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</si>
  <si>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</si>
  <si>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</si>
  <si>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</si>
  <si>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</si>
  <si>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</si>
  <si>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</si>
  <si>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</si>
  <si>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</si>
  <si>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</si>
  <si>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</si>
  <si>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</si>
  <si>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</si>
  <si>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</si>
  <si>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</si>
  <si>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</si>
  <si>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</si>
  <si>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其他支出</t>
  </si>
  <si>
    <t>表7</t>
  </si>
  <si>
    <t>2022年涪陵区义和街道办事处一般公共预算转移支付决算表</t>
  </si>
  <si>
    <t>（分地区）</t>
  </si>
  <si>
    <t>乡镇（街道）名称</t>
  </si>
  <si>
    <t>合计</t>
  </si>
  <si>
    <t>一般性转移支付补助</t>
  </si>
  <si>
    <t>专项补助</t>
  </si>
  <si>
    <t>注：一般性转移支付补助包括体制补助，固定结算补助，营改增基数补助等。专项补助指专门用于某个具体项目的补助，需专款专用。本表无数据，原因是我街道无对下级的转移支付。</t>
  </si>
  <si>
    <t xml:space="preserve">表8 </t>
  </si>
  <si>
    <t>（分项目）</t>
  </si>
  <si>
    <t>支       出</t>
  </si>
  <si>
    <t>项    目</t>
  </si>
  <si>
    <t>补助乡镇（街道）合计</t>
  </si>
  <si>
    <t>一、一般性转移支付</t>
  </si>
  <si>
    <t>1.税收返还</t>
  </si>
  <si>
    <t>2.体制补助</t>
  </si>
  <si>
    <t>3.结算补助</t>
  </si>
  <si>
    <t>4.其他一般性转移支付</t>
  </si>
  <si>
    <t>二、专项转移支付</t>
  </si>
  <si>
    <t>5.公共卫生服务补助资金</t>
  </si>
  <si>
    <t>6.城镇保障性安居工程补助资金</t>
  </si>
  <si>
    <t>7.民政管理事务补助资金</t>
  </si>
  <si>
    <t>8.农业资源与生态保护资金</t>
  </si>
  <si>
    <t>9.林业生态保护恢复资金</t>
  </si>
  <si>
    <t>10.中小微企业发展专项资金</t>
  </si>
  <si>
    <t>11.村级组织运转专项补助资金</t>
  </si>
  <si>
    <t>12.党龄40年以上老党员生活补助</t>
  </si>
  <si>
    <t>13.便民服务中心</t>
  </si>
  <si>
    <t>14.基层政权建设项目资金</t>
  </si>
  <si>
    <t>15.基层治理（平安及法治建设）奖补资金</t>
  </si>
  <si>
    <t>16.“四城同创”工作经费</t>
  </si>
  <si>
    <t>17.革命老区建设资金</t>
  </si>
  <si>
    <t>18.其他专项转移支付</t>
  </si>
  <si>
    <t>注：本表无数据，原因是我街道无对下级的转移支付。</t>
  </si>
  <si>
    <t>关于2022年义和街道办事处一般公共预算转移支付收支决算的说明</t>
  </si>
  <si>
    <t>表9</t>
  </si>
  <si>
    <t>2022年涪陵区义和街道办事处政府性基金预算收支决算表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</si>
  <si>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</si>
  <si>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</si>
  <si>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</si>
  <si>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</si>
  <si>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</si>
  <si>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</si>
  <si>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</si>
  <si>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</si>
  <si>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</si>
  <si>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</si>
  <si>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</si>
  <si>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</si>
  <si>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</si>
  <si>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</si>
  <si>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</si>
  <si>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</si>
  <si>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</si>
  <si>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</si>
  <si>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</si>
  <si>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</si>
  <si>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四、调入资金</t>
  </si>
  <si>
    <t>五、上年结转</t>
  </si>
  <si>
    <t>五、结转下年</t>
  </si>
  <si>
    <t>关于2022年涪陵区义和街道办事处政府性基金预算收支决算的说明</t>
  </si>
  <si>
    <t>表10</t>
  </si>
  <si>
    <t xml:space="preserve"> 2022年涪陵区义和街道办事处政府性基金预算支出本级支出决算表</t>
  </si>
  <si>
    <t>支        出</t>
  </si>
  <si>
    <t>大中型水库移民后期扶持基金支出</t>
  </si>
  <si>
    <t>移民补助</t>
  </si>
  <si>
    <t>基础设施建设和经济发展</t>
  </si>
  <si>
    <t xml:space="preserve">  国有土地使用权出让收入安排的支出</t>
  </si>
  <si>
    <t xml:space="preserve">     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</si>
  <si>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</si>
  <si>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</si>
  <si>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</si>
  <si>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</si>
  <si>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</si>
  <si>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</si>
  <si>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</si>
  <si>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</si>
  <si>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</si>
  <si>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</si>
  <si>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</si>
  <si>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</si>
  <si>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</si>
  <si>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</si>
  <si>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</si>
  <si>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</si>
  <si>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</si>
  <si>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</si>
  <si>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</si>
  <si>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</si>
  <si>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</si>
  <si>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</si>
  <si>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</si>
  <si>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</si>
  <si>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</si>
  <si>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</si>
  <si>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债务付息支出</t>
  </si>
  <si>
    <t>地方政府专项债务付息支出</t>
  </si>
  <si>
    <t>国有土地使用权出让金债务付息支出</t>
  </si>
  <si>
    <t>土地储备专项债券付息支出</t>
  </si>
  <si>
    <t>其他地方自行试点项目收益专项债券付息支出</t>
  </si>
  <si>
    <t>债务发行费用支出</t>
  </si>
  <si>
    <t>地方政府专项债务发行费用支出</t>
  </si>
  <si>
    <t>国有土地使用权出让金债务发行费用支出</t>
  </si>
  <si>
    <t>其他地方自行试点项目收益专项债券发行费用支出</t>
  </si>
  <si>
    <t>表11</t>
  </si>
  <si>
    <t>2022年涪陵区义和街道办事处政府性基金预算转移支付收支决算表</t>
  </si>
  <si>
    <t>补助乡镇（街道）支出</t>
  </si>
  <si>
    <t xml:space="preserve">    大中型水库移民后期扶持基金</t>
  </si>
  <si>
    <t xml:space="preserve">    农业土地开发资金</t>
  </si>
  <si>
    <t xml:space="preserve">    小型水库移民扶持基金</t>
  </si>
  <si>
    <t xml:space="preserve">    三峡水库库区基金</t>
  </si>
  <si>
    <t xml:space="preserve">    三峡后续工作专项资金</t>
  </si>
  <si>
    <t xml:space="preserve">    城市基础设施配套费收入</t>
  </si>
  <si>
    <t xml:space="preserve">    中央彩票公益金</t>
  </si>
  <si>
    <t xml:space="preserve">    污水处理费相关收入</t>
  </si>
  <si>
    <t xml:space="preserve">    三峡水库库区基金收入</t>
  </si>
  <si>
    <t xml:space="preserve">    彩票公益金收入</t>
  </si>
  <si>
    <t>表12</t>
  </si>
  <si>
    <t xml:space="preserve"> 2022年涪陵区义和街道办事处政府性基金预算转移支付收支决算表</t>
  </si>
  <si>
    <t>表13</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</si>
  <si>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</si>
  <si>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</si>
  <si>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</si>
  <si>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</si>
  <si>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</si>
  <si>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</si>
  <si>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</si>
  <si>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</si>
  <si>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</si>
  <si>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</si>
  <si>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11.彩票公益金收入</t>
  </si>
  <si>
    <t>注：本表无数据，原因是我乡街道无对下级的转移支付。</t>
  </si>
  <si>
    <t>表14</t>
  </si>
  <si>
    <t xml:space="preserve"> 2022年涪陵区义和街道办事处国有资本经营预算收支决算表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</si>
  <si>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</si>
  <si>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</si>
  <si>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</si>
  <si>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</si>
  <si>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</si>
  <si>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</si>
  <si>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</si>
  <si>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</si>
  <si>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</si>
  <si>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</si>
  <si>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</si>
  <si>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</si>
  <si>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注：本街道2022年无国有资本经营预算收支</t>
  </si>
  <si>
    <t>关于2022年涪陵区义和街道办事处国有资本经营预算收支决算的说明</t>
  </si>
  <si>
    <t>表15</t>
  </si>
  <si>
    <t xml:space="preserve"> 2021年涪陵区义和街道办事处社会保险基金预算收支决算表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</si>
  <si>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</si>
  <si>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</si>
  <si>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</si>
  <si>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</si>
  <si>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</si>
  <si>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</si>
  <si>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</si>
  <si>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</si>
  <si>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</si>
  <si>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</si>
  <si>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</si>
  <si>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</si>
  <si>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</si>
  <si>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</si>
  <si>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</si>
  <si>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</si>
  <si>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</si>
  <si>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</si>
  <si>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</si>
  <si>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</si>
  <si>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</si>
  <si>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</si>
  <si>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</si>
  <si>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</si>
  <si>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</si>
  <si>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</si>
  <si>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</si>
  <si>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</si>
  <si>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</si>
  <si>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</si>
  <si>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备注：社会保险基金实行全市统筹的财政体制，相关数据由全市统一编制并向社会公开，我街道以空表列示。</t>
  </si>
  <si>
    <t>表16</t>
  </si>
  <si>
    <t xml:space="preserve"> 2022年涪陵区义和街道办事处地方政府债务限额及余额决算情况表</t>
  </si>
  <si>
    <t>单位：亿元</t>
  </si>
  <si>
    <t>地区</t>
  </si>
  <si>
    <t>2022年债务限额</t>
  </si>
  <si>
    <t>2022年债务余额</t>
  </si>
  <si>
    <t>一般债券</t>
  </si>
  <si>
    <t>专项债券</t>
  </si>
  <si>
    <t>涪陵区</t>
  </si>
  <si>
    <t>注：本表无数据，原因是我街道无对政府债务。</t>
  </si>
  <si>
    <t>表17</t>
  </si>
  <si>
    <t xml:space="preserve"> 2022年涪陵区义和街道办事处地方政府债券使用情况表</t>
  </si>
  <si>
    <t>序号</t>
  </si>
  <si>
    <t>项目名称</t>
  </si>
  <si>
    <t>项目领域</t>
  </si>
  <si>
    <t>项目主管部门</t>
  </si>
  <si>
    <t>债券性质</t>
  </si>
  <si>
    <t>债券规模</t>
  </si>
  <si>
    <t>发行时间（年/月）</t>
  </si>
  <si>
    <t>表18</t>
  </si>
  <si>
    <t>2022年涪陵区义和街道办事处专项债券项目实施进度情况表</t>
  </si>
  <si>
    <t>实际支出金额</t>
  </si>
  <si>
    <t>实际支出进度（%）</t>
  </si>
  <si>
    <t>表19</t>
  </si>
  <si>
    <t xml:space="preserve"> 2022年涪陵区义和街道办事处地方政府债务相关情况表</t>
  </si>
  <si>
    <t>本地区</t>
  </si>
  <si>
    <t>一、2021 年末地方政府债务余额</t>
  </si>
  <si>
    <t xml:space="preserve">    其中：一般债务</t>
  </si>
  <si>
    <t xml:space="preserve">         专项债务</t>
  </si>
  <si>
    <t>二、2021 年末地方政府债务限额</t>
  </si>
  <si>
    <t>三、2022 年地方政府债务发行决算数</t>
  </si>
  <si>
    <t xml:space="preserve">    新增一般债券发行额 </t>
  </si>
  <si>
    <t xml:space="preserve">    中央转贷地方的国际金融组织和外国政府贷款</t>
  </si>
  <si>
    <t xml:space="preserve">    再融资一般债券发行额</t>
  </si>
  <si>
    <t xml:space="preserve">    新增专项债券发行额</t>
  </si>
  <si>
    <t xml:space="preserve">    再融资专项债券发行额</t>
  </si>
  <si>
    <t>四、2022 年地方政府债务还本决算数</t>
  </si>
  <si>
    <t xml:space="preserve">    一般债务还本支出</t>
  </si>
  <si>
    <t xml:space="preserve">    专项债务还本支出</t>
  </si>
  <si>
    <t>五、2022 年地方政府债务付息决算数</t>
  </si>
  <si>
    <t xml:space="preserve">    一般债务付息支出</t>
  </si>
  <si>
    <t xml:space="preserve">    专项债务付息支出</t>
  </si>
  <si>
    <t>六、2022 年末地方政府债务余额决算数</t>
  </si>
  <si>
    <t>七、2022 年地方政府债务限额</t>
  </si>
  <si>
    <t>表20</t>
  </si>
  <si>
    <t xml:space="preserve"> 2022年涪陵区义和街道办事处地方政府债务指标表</t>
  </si>
  <si>
    <t>级次</t>
  </si>
  <si>
    <t>政府债务率（%）</t>
  </si>
  <si>
    <t>利息支出率（%）</t>
  </si>
  <si>
    <t>债务年限（年）</t>
  </si>
  <si>
    <t>最长</t>
  </si>
  <si>
    <t>最短</t>
  </si>
  <si>
    <t>平均</t>
  </si>
  <si>
    <t>表21</t>
  </si>
  <si>
    <t>2022年涪陵区义和街道办事处基本建设支出决算表</t>
  </si>
  <si>
    <t>决算数为预算数的%</t>
  </si>
  <si>
    <t>教育支出</t>
  </si>
  <si>
    <t xml:space="preserve">     普通教育</t>
  </si>
  <si>
    <t xml:space="preserve">         其中：天湖校区教学楼扩建工程</t>
  </si>
  <si>
    <t xml:space="preserve">               城八校迁建工程</t>
  </si>
  <si>
    <t xml:space="preserve">               涪陵城区四环路小学建设工程</t>
  </si>
  <si>
    <t xml:space="preserve">               马武中心小扩建工程项目</t>
  </si>
  <si>
    <t xml:space="preserve">               白涛实验小学建设工程</t>
  </si>
  <si>
    <t xml:space="preserve">               兴华中路校区改建工程</t>
  </si>
  <si>
    <t xml:space="preserve">               教师周转房建设工程</t>
  </si>
  <si>
    <t>科学技术支出</t>
  </si>
  <si>
    <t xml:space="preserve">     社会科学</t>
  </si>
  <si>
    <t xml:space="preserve">         其中：涪陵方志馆建设</t>
  </si>
  <si>
    <t xml:space="preserve">     社会福利</t>
  </si>
  <si>
    <t xml:space="preserve">         其中：社会服务设施兜底工程涪陵区儿童福利院建设工程</t>
  </si>
  <si>
    <t xml:space="preserve">     公共卫生</t>
  </si>
  <si>
    <t xml:space="preserve">         其中：新型冠状病毒感染肺炎等传染病医疗基地建设工程</t>
  </si>
  <si>
    <t xml:space="preserve">     自然生态保护</t>
  </si>
  <si>
    <t xml:space="preserve">         其中：长江上游岩溶地区石漠化治理工程（中央基建投资）</t>
  </si>
  <si>
    <t>住房保障支出</t>
  </si>
  <si>
    <t xml:space="preserve">     保障性安居工程</t>
  </si>
  <si>
    <t xml:space="preserve">         其中：老旧小区改造项目</t>
  </si>
  <si>
    <t>注：本表反应财政拨款的基本建设项目决算情况。</t>
  </si>
  <si>
    <t>注：本表无数据，原因为本街道无财政拨款的基本建设项目。</t>
  </si>
  <si>
    <t xml:space="preserve">        一般公共预算是以税收为主体的财政收入，安排用于保障和改善民生、推动经济社会发展、维护国家安全、维持国家机构政策运转等方面的收支预算。
         以上表格直观反映2022年我街一般公共预算收入与支出的平衡关系。收入总计（本级收入合计+转移性收入合计）=支出总计（本级支出合计+转移性支出合计）。
        调整预算数是指根据预算法规定，经街道人大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2022年我街一般公共预算收入年初预算数为7044万元，调整预算数为7044万元，变动预算数为7044万元，执行数为4239万元，决算数为4239万元，下降31.77%。其中，税收收入4157万元，下降32.40%；非税收入82万元，增长28.13%。
        一般公共预算收入4239万元加上上级补助2096万元、上年结转15万元，收入总计6350万元。
        二、2022年我街一般公共预算支出
        2022年我街一般公共预算支出年初预算数为8511万元，调整预算数8511万元，变动预算数8817万元 ，执行数为6012万元，决算数为 6012万元，减少21.69%。支出上解上级支出338万元，支出总计6350万元。</t>
    <phoneticPr fontId="71" type="noConversion"/>
  </si>
  <si>
    <t xml:space="preserve">        转移支付是政府以实现各地基本公共服务均等化为目的，实行的一种财政资金转移或财政平衡支付。转移支付类型主要包括一般性转移支付和专项转移支付。
        一、 2022年上级对我街转移支付情况
         2022年上级对我街转移支付年初预算数为2007万元，调整预算数为2007万元，变动预算数为2096万元，执行数为2096万元，决算数为2096万元，增长3.4%。主要为乡镇街道森林防火减灾工作经费10万元，2022年“四城同创”工作经费15万元等。
       二、 2022年街道对下级转移支付情况
            2022年我街道对下级无转移支付。</t>
    <phoneticPr fontId="71" type="noConversion"/>
  </si>
  <si>
    <t xml:space="preserve">        政府性基金预算是对依照法律、行政法规的规定在一定期限内向特定对象征收、收取或者以其他方式筹集的资金，专项用于特定公共事业发展的收支预算。
        以上表格直观反映2022年街道政府性基金预算收入与支出的平衡关系。收入总计（本级收入合计+转移性收入合计）=支出总计（本级支出合计+转移性支出合计）
        一、2022年街道政府性基金预算收入
        2022年街道政府性基金预算收入年初预算数为0万元，调整预算数为0万元，变动预算数为0万元，执行数为0万元，决算数为0万元，较上年减少100 %。
        政府性基金预算收入加上上级补助收入4885万元、上年结转307万元，收入总计5192万元。
        二、2022年街道政府性基金预算支出
        2022年街道政府性基金预算支出年初预算数为307万元，调整预算数为307万元，变动预算数为4032万元，执行数为4032万元，决算数为4032万元，较上年下降23.16%。
        政府性基金预算街道支出4032万元加结转下年1160万元，支出总计5192万元。</t>
    <phoneticPr fontId="71" type="noConversion"/>
  </si>
  <si>
    <r>
      <t xml:space="preserve">        国有资本经营预算是对国有资本收益作出支出安排的收支预算。
      2022</t>
    </r>
    <r>
      <rPr>
        <sz val="16"/>
        <color theme="1"/>
        <rFont val="方正仿宋_GBK"/>
        <family val="4"/>
        <charset val="134"/>
      </rPr>
      <t>年，义和街道无国有资本经营预算收入和支出。</t>
    </r>
    <phoneticPr fontId="71" type="noConversion"/>
  </si>
  <si>
    <t xml:space="preserve">    社会保障和就业</t>
    <phoneticPr fontId="71" type="noConversion"/>
  </si>
  <si>
    <t xml:space="preserve">    城乡社区</t>
    <phoneticPr fontId="71" type="noConversion"/>
  </si>
  <si>
    <t xml:space="preserve">    农林水</t>
    <phoneticPr fontId="71" type="noConversion"/>
  </si>
  <si>
    <t xml:space="preserve">    国有土地使用权出让相关收入</t>
    <phoneticPr fontId="71" type="noConversion"/>
  </si>
  <si>
    <t xml:space="preserve">    国家重大水利工程建设基金相关收入</t>
    <phoneticPr fontId="71" type="noConversion"/>
  </si>
  <si>
    <t>注：本表无数据，原因是我街道无对政府债务。</t>
    <phoneticPr fontId="71" type="noConversion"/>
  </si>
</sst>
</file>

<file path=xl/styles.xml><?xml version="1.0" encoding="utf-8"?>
<styleSheet xmlns="http://schemas.openxmlformats.org/spreadsheetml/2006/main">
  <numFmts count="13">
    <numFmt numFmtId="41" formatCode="_ * #,##0_ ;_ * \-#,##0_ ;_ * &quot;-&quot;_ ;_ @_ "/>
    <numFmt numFmtId="43" formatCode="_ * #,##0.00_ ;_ * \-#,##0.00_ ;_ * &quot;-&quot;??_ ;_ @_ "/>
    <numFmt numFmtId="176" formatCode="0_);[Red]\(0\)"/>
    <numFmt numFmtId="177" formatCode="#,##0_ "/>
    <numFmt numFmtId="178" formatCode="0.0_ "/>
    <numFmt numFmtId="179" formatCode="0.0%"/>
    <numFmt numFmtId="180" formatCode="0.00_);[Red]\(0.00\)"/>
    <numFmt numFmtId="181" formatCode="0.0_);[Red]\(0.0\)"/>
    <numFmt numFmtId="182" formatCode="yyyy&quot;年&quot;m&quot;月&quot;;@"/>
    <numFmt numFmtId="183" formatCode="0.00_ "/>
    <numFmt numFmtId="184" formatCode="_ * #,##0_ ;_ * \-#,##0_ ;_ * &quot;-&quot;??_ ;_ @_ "/>
    <numFmt numFmtId="185" formatCode="#,##0_);[Red]\(#,##0\)"/>
    <numFmt numFmtId="186" formatCode="* #,##0;* \-#,##0;* &quot;-&quot;;@"/>
  </numFmts>
  <fonts count="73">
    <font>
      <sz val="11"/>
      <color theme="1"/>
      <name val="宋体"/>
      <charset val="134"/>
      <scheme val="minor"/>
    </font>
    <font>
      <sz val="20"/>
      <color theme="1"/>
      <name val="方正小标宋_GBK"/>
      <family val="4"/>
      <charset val="134"/>
    </font>
    <font>
      <sz val="11"/>
      <name val="黑体"/>
      <family val="3"/>
      <charset val="134"/>
    </font>
    <font>
      <b/>
      <sz val="11"/>
      <name val="宋体"/>
      <family val="3"/>
      <charset val="134"/>
    </font>
    <font>
      <sz val="11"/>
      <color indexed="0"/>
      <name val="宋体"/>
      <family val="3"/>
      <charset val="134"/>
    </font>
    <font>
      <sz val="10"/>
      <color indexed="8"/>
      <name val="Arial"/>
      <family val="2"/>
    </font>
    <font>
      <sz val="10"/>
      <color rgb="FF000000"/>
      <name val="宋体"/>
      <family val="3"/>
      <charset val="134"/>
    </font>
    <font>
      <b/>
      <sz val="11"/>
      <color theme="1"/>
      <name val="宋体"/>
      <family val="3"/>
      <charset val="134"/>
      <scheme val="minor"/>
    </font>
    <font>
      <sz val="11"/>
      <color theme="1"/>
      <name val="方正黑体_GBK"/>
      <family val="4"/>
      <charset val="134"/>
    </font>
    <font>
      <sz val="11"/>
      <name val="宋体"/>
      <family val="3"/>
      <charset val="134"/>
      <scheme val="minor"/>
    </font>
    <font>
      <sz val="11"/>
      <color theme="1"/>
      <name val="宋体"/>
      <family val="3"/>
      <charset val="134"/>
      <scheme val="minor"/>
    </font>
    <font>
      <b/>
      <sz val="11"/>
      <name val="宋体"/>
      <family val="3"/>
      <charset val="134"/>
      <scheme val="minor"/>
    </font>
    <font>
      <b/>
      <sz val="11"/>
      <color rgb="FFFF0000"/>
      <name val="宋体"/>
      <family val="3"/>
      <charset val="134"/>
      <scheme val="minor"/>
    </font>
    <font>
      <sz val="11"/>
      <color theme="1"/>
      <name val="宋体"/>
      <family val="3"/>
      <charset val="134"/>
    </font>
    <font>
      <sz val="11"/>
      <name val="方正黑体_GBK"/>
      <family val="4"/>
      <charset val="134"/>
    </font>
    <font>
      <sz val="11"/>
      <color rgb="FF000000"/>
      <name val="宋体"/>
      <family val="3"/>
      <charset val="134"/>
      <scheme val="minor"/>
    </font>
    <font>
      <b/>
      <sz val="11"/>
      <color rgb="FF000000"/>
      <name val="宋体"/>
      <family val="3"/>
      <charset val="134"/>
      <scheme val="minor"/>
    </font>
    <font>
      <sz val="12"/>
      <name val="宋体"/>
      <family val="3"/>
      <charset val="134"/>
    </font>
    <font>
      <sz val="16"/>
      <color theme="1"/>
      <name val="方正仿宋_GBK"/>
      <family val="4"/>
      <charset val="134"/>
    </font>
    <font>
      <sz val="16"/>
      <color theme="1"/>
      <name val="宋体"/>
      <family val="3"/>
      <charset val="134"/>
      <scheme val="minor"/>
    </font>
    <font>
      <b/>
      <sz val="10"/>
      <color indexed="8"/>
      <name val="宋体"/>
      <family val="3"/>
      <charset val="134"/>
    </font>
    <font>
      <b/>
      <sz val="10"/>
      <name val="宋体"/>
      <family val="3"/>
      <charset val="134"/>
      <scheme val="minor"/>
    </font>
    <font>
      <sz val="10"/>
      <color theme="1"/>
      <name val="宋体"/>
      <family val="3"/>
      <charset val="134"/>
      <scheme val="minor"/>
    </font>
    <font>
      <sz val="10"/>
      <color indexed="8"/>
      <name val="宋体"/>
      <family val="3"/>
      <charset val="134"/>
    </font>
    <font>
      <sz val="12"/>
      <name val="仿宋_GB2312"/>
      <charset val="134"/>
    </font>
    <font>
      <sz val="10"/>
      <name val="宋体"/>
      <family val="3"/>
      <charset val="134"/>
      <scheme val="minor"/>
    </font>
    <font>
      <sz val="10"/>
      <name val="宋体"/>
      <family val="3"/>
      <charset val="134"/>
    </font>
    <font>
      <sz val="14"/>
      <color theme="1"/>
      <name val="方正仿宋_GBK"/>
      <family val="4"/>
      <charset val="134"/>
    </font>
    <font>
      <sz val="11"/>
      <name val="宋体"/>
      <family val="3"/>
      <charset val="134"/>
    </font>
    <font>
      <sz val="11"/>
      <color theme="1"/>
      <name val="黑体"/>
      <family val="3"/>
      <charset val="134"/>
    </font>
    <font>
      <b/>
      <sz val="10"/>
      <name val="宋体"/>
      <family val="3"/>
      <charset val="134"/>
    </font>
    <font>
      <sz val="16"/>
      <name val="方正仿宋_GBK"/>
      <family val="4"/>
      <charset val="134"/>
    </font>
    <font>
      <sz val="11"/>
      <color rgb="FF000000"/>
      <name val="方正黑体_GBK"/>
      <family val="4"/>
      <charset val="134"/>
    </font>
    <font>
      <sz val="14"/>
      <color theme="1"/>
      <name val="方正黑体_GBK"/>
      <family val="4"/>
      <charset val="134"/>
    </font>
    <font>
      <sz val="12"/>
      <name val="黑体"/>
      <family val="3"/>
      <charset val="134"/>
    </font>
    <font>
      <sz val="12"/>
      <color theme="1"/>
      <name val="黑体"/>
      <family val="3"/>
      <charset val="134"/>
    </font>
    <font>
      <sz val="22"/>
      <color theme="1"/>
      <name val="方正小标宋_GBK"/>
      <family val="4"/>
      <charset val="134"/>
    </font>
    <font>
      <b/>
      <sz val="11"/>
      <color indexed="8"/>
      <name val="宋体"/>
      <family val="3"/>
      <charset val="134"/>
    </font>
    <font>
      <sz val="11"/>
      <color indexed="8"/>
      <name val="宋体"/>
      <family val="3"/>
      <charset val="134"/>
    </font>
    <font>
      <sz val="20"/>
      <color rgb="FFFF0000"/>
      <name val="方正小标宋_GBK"/>
      <family val="4"/>
      <charset val="134"/>
    </font>
    <font>
      <sz val="11"/>
      <color rgb="FF000000"/>
      <name val="宋体"/>
      <family val="3"/>
      <charset val="134"/>
    </font>
    <font>
      <sz val="11"/>
      <name val="仿宋"/>
      <family val="3"/>
      <charset val="134"/>
    </font>
    <font>
      <sz val="18"/>
      <color indexed="8"/>
      <name val="黑体"/>
      <family val="3"/>
      <charset val="134"/>
    </font>
    <font>
      <b/>
      <sz val="14"/>
      <color indexed="8"/>
      <name val="宋体"/>
      <family val="3"/>
      <charset val="134"/>
    </font>
    <font>
      <sz val="14"/>
      <name val="宋体"/>
      <family val="3"/>
      <charset val="134"/>
    </font>
    <font>
      <sz val="14"/>
      <color indexed="8"/>
      <name val="宋体"/>
      <family val="3"/>
      <charset val="134"/>
    </font>
    <font>
      <b/>
      <sz val="36"/>
      <color indexed="8"/>
      <name val="宋体"/>
      <family val="3"/>
      <charset val="134"/>
    </font>
    <font>
      <sz val="11"/>
      <color indexed="8"/>
      <name val="楷体_GB2312"/>
      <charset val="134"/>
    </font>
    <font>
      <b/>
      <sz val="20"/>
      <color indexed="8"/>
      <name val="宋体"/>
      <family val="3"/>
      <charset val="134"/>
    </font>
    <font>
      <b/>
      <sz val="48"/>
      <color indexed="8"/>
      <name val="宋体"/>
      <family val="3"/>
      <charset val="134"/>
    </font>
    <font>
      <b/>
      <sz val="55"/>
      <color indexed="8"/>
      <name val="宋体"/>
      <family val="3"/>
      <charset val="134"/>
    </font>
    <font>
      <b/>
      <sz val="36"/>
      <name val="宋体"/>
      <family val="3"/>
      <charset val="134"/>
    </font>
    <font>
      <b/>
      <sz val="26"/>
      <color indexed="8"/>
      <name val="宋体"/>
      <family val="3"/>
      <charset val="134"/>
    </font>
    <font>
      <sz val="9"/>
      <name val="宋体"/>
      <family val="3"/>
      <charset val="134"/>
    </font>
    <font>
      <b/>
      <sz val="11"/>
      <color indexed="52"/>
      <name val="宋体"/>
      <family val="3"/>
      <charset val="134"/>
    </font>
    <font>
      <b/>
      <sz val="18"/>
      <color indexed="56"/>
      <name val="宋体"/>
      <family val="3"/>
      <charset val="134"/>
    </font>
    <font>
      <b/>
      <sz val="15"/>
      <color indexed="56"/>
      <name val="宋体"/>
      <family val="3"/>
      <charset val="134"/>
    </font>
    <font>
      <b/>
      <sz val="11"/>
      <color indexed="63"/>
      <name val="宋体"/>
      <family val="3"/>
      <charset val="134"/>
    </font>
    <font>
      <sz val="11"/>
      <color indexed="60"/>
      <name val="宋体"/>
      <family val="3"/>
      <charset val="134"/>
    </font>
    <font>
      <sz val="10"/>
      <name val="Arial"/>
      <family val="2"/>
    </font>
    <font>
      <b/>
      <sz val="13"/>
      <color indexed="56"/>
      <name val="宋体"/>
      <family val="3"/>
      <charset val="134"/>
    </font>
    <font>
      <b/>
      <sz val="11"/>
      <color indexed="56"/>
      <name val="宋体"/>
      <family val="3"/>
      <charset val="134"/>
    </font>
    <font>
      <sz val="11"/>
      <color indexed="20"/>
      <name val="宋体"/>
      <family val="3"/>
      <charset val="134"/>
    </font>
    <font>
      <sz val="11"/>
      <color indexed="62"/>
      <name val="宋体"/>
      <family val="3"/>
      <charset val="134"/>
    </font>
    <font>
      <sz val="11"/>
      <color indexed="8"/>
      <name val="宋体"/>
      <family val="3"/>
      <charset val="134"/>
      <scheme val="minor"/>
    </font>
    <font>
      <sz val="11"/>
      <color indexed="17"/>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b/>
      <sz val="9"/>
      <name val="宋体"/>
      <family val="3"/>
      <charset val="134"/>
    </font>
    <font>
      <sz val="9"/>
      <name val="宋体"/>
      <family val="3"/>
      <charset val="134"/>
      <scheme val="minor"/>
    </font>
    <font>
      <sz val="20"/>
      <name val="方正小标宋_GBK"/>
      <family val="4"/>
      <charset val="134"/>
    </font>
  </fonts>
  <fills count="1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indexed="1"/>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style="thin">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bottom/>
      <diagonal/>
    </border>
    <border>
      <left/>
      <right style="thin">
        <color indexed="0"/>
      </right>
      <top/>
      <bottom style="thin">
        <color indexed="0"/>
      </bottom>
      <diagonal/>
    </border>
    <border>
      <left style="medium">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78">
    <xf numFmtId="0" fontId="0" fillId="0" borderId="0">
      <alignment vertical="center"/>
    </xf>
    <xf numFmtId="0" fontId="53" fillId="0" borderId="0">
      <alignment vertical="center"/>
    </xf>
    <xf numFmtId="41" fontId="10" fillId="0" borderId="0" applyFont="0" applyFill="0" applyBorder="0" applyAlignment="0" applyProtection="0">
      <alignment vertical="center"/>
    </xf>
    <xf numFmtId="0" fontId="54" fillId="6" borderId="21" applyNumberFormat="0" applyAlignment="0" applyProtection="0">
      <alignment vertical="center"/>
    </xf>
    <xf numFmtId="43" fontId="10" fillId="0" borderId="0" applyFont="0" applyFill="0" applyBorder="0" applyAlignment="0" applyProtection="0">
      <alignment vertical="center"/>
    </xf>
    <xf numFmtId="0" fontId="55" fillId="0" borderId="0" applyNumberFormat="0" applyFill="0" applyBorder="0" applyAlignment="0" applyProtection="0">
      <alignment vertical="center"/>
    </xf>
    <xf numFmtId="9" fontId="10" fillId="0" borderId="0" applyFont="0" applyFill="0" applyBorder="0" applyAlignment="0" applyProtection="0">
      <alignment vertical="center"/>
    </xf>
    <xf numFmtId="9" fontId="17" fillId="0" borderId="0" applyFont="0" applyFill="0" applyBorder="0" applyAlignment="0" applyProtection="0"/>
    <xf numFmtId="0" fontId="17" fillId="0" borderId="0">
      <alignment vertical="center"/>
    </xf>
    <xf numFmtId="0" fontId="10" fillId="0" borderId="0">
      <alignment vertical="center"/>
    </xf>
    <xf numFmtId="0" fontId="56" fillId="0" borderId="22" applyNumberFormat="0" applyFill="0" applyAlignment="0" applyProtection="0">
      <alignment vertical="center"/>
    </xf>
    <xf numFmtId="0" fontId="17" fillId="0" borderId="0">
      <alignment vertical="center"/>
    </xf>
    <xf numFmtId="0" fontId="10" fillId="0" borderId="0">
      <alignment vertical="center"/>
    </xf>
    <xf numFmtId="0" fontId="57" fillId="6" borderId="23" applyNumberFormat="0" applyAlignment="0" applyProtection="0">
      <alignment vertical="center"/>
    </xf>
    <xf numFmtId="41" fontId="10" fillId="0" borderId="0" applyFont="0" applyFill="0" applyBorder="0" applyAlignment="0" applyProtection="0">
      <alignment vertical="center"/>
    </xf>
    <xf numFmtId="41" fontId="10" fillId="0" borderId="0" applyFont="0" applyFill="0" applyBorder="0" applyAlignment="0" applyProtection="0">
      <alignment vertical="center"/>
    </xf>
    <xf numFmtId="41" fontId="17" fillId="0" borderId="0" applyFont="0" applyFill="0" applyBorder="0" applyAlignment="0" applyProtection="0"/>
    <xf numFmtId="0" fontId="10" fillId="0" borderId="0">
      <alignment vertical="center"/>
    </xf>
    <xf numFmtId="41" fontId="17" fillId="0" borderId="0" applyFont="0" applyFill="0" applyBorder="0" applyAlignment="0" applyProtection="0"/>
    <xf numFmtId="0" fontId="17" fillId="0" borderId="0">
      <alignment vertical="center"/>
    </xf>
    <xf numFmtId="0" fontId="58" fillId="7" borderId="0" applyNumberFormat="0" applyBorder="0" applyAlignment="0" applyProtection="0">
      <alignment vertical="center"/>
    </xf>
    <xf numFmtId="0" fontId="17" fillId="0" borderId="0">
      <alignment vertical="center"/>
    </xf>
    <xf numFmtId="0" fontId="59" fillId="0" borderId="0" applyBorder="0">
      <alignment vertical="center"/>
    </xf>
    <xf numFmtId="0" fontId="60" fillId="0" borderId="24" applyNumberFormat="0" applyFill="0" applyAlignment="0" applyProtection="0">
      <alignment vertical="center"/>
    </xf>
    <xf numFmtId="0" fontId="61" fillId="0" borderId="25" applyNumberFormat="0" applyFill="0" applyAlignment="0" applyProtection="0">
      <alignment vertical="center"/>
    </xf>
    <xf numFmtId="0" fontId="61" fillId="0" borderId="0" applyNumberFormat="0" applyFill="0" applyBorder="0" applyAlignment="0" applyProtection="0">
      <alignment vertical="center"/>
    </xf>
    <xf numFmtId="0" fontId="62" fillId="8" borderId="0" applyNumberFormat="0" applyBorder="0" applyAlignment="0" applyProtection="0">
      <alignment vertical="center"/>
    </xf>
    <xf numFmtId="0" fontId="17" fillId="0" borderId="0"/>
    <xf numFmtId="0" fontId="10" fillId="0" borderId="0">
      <alignment vertical="center"/>
    </xf>
    <xf numFmtId="0" fontId="10" fillId="0" borderId="0">
      <alignment vertical="center"/>
    </xf>
    <xf numFmtId="0" fontId="17" fillId="0" borderId="0"/>
    <xf numFmtId="41" fontId="10" fillId="0" borderId="0" applyFont="0" applyFill="0" applyBorder="0" applyAlignment="0" applyProtection="0">
      <alignment vertical="center"/>
    </xf>
    <xf numFmtId="0" fontId="38" fillId="0" borderId="0">
      <alignment vertical="center"/>
    </xf>
    <xf numFmtId="0" fontId="17" fillId="0" borderId="0"/>
    <xf numFmtId="0" fontId="17" fillId="0" borderId="0"/>
    <xf numFmtId="0" fontId="17" fillId="0" borderId="0"/>
    <xf numFmtId="0" fontId="63" fillId="9" borderId="21" applyNumberFormat="0" applyAlignment="0" applyProtection="0">
      <alignment vertical="center"/>
    </xf>
    <xf numFmtId="0" fontId="10" fillId="0" borderId="0">
      <alignment vertical="center"/>
    </xf>
    <xf numFmtId="0" fontId="64" fillId="0" borderId="0">
      <alignment vertical="center"/>
    </xf>
    <xf numFmtId="0" fontId="59" fillId="0" borderId="0"/>
    <xf numFmtId="0" fontId="17" fillId="0" borderId="0"/>
    <xf numFmtId="0" fontId="17" fillId="0" borderId="0">
      <alignment vertical="center"/>
    </xf>
    <xf numFmtId="0" fontId="17" fillId="0" borderId="0">
      <alignment vertical="center"/>
    </xf>
    <xf numFmtId="0" fontId="17" fillId="0" borderId="0"/>
    <xf numFmtId="0" fontId="10" fillId="0" borderId="0">
      <alignment vertical="center"/>
    </xf>
    <xf numFmtId="0" fontId="10" fillId="0" borderId="0"/>
    <xf numFmtId="0" fontId="10" fillId="0" borderId="0">
      <alignment vertical="center"/>
    </xf>
    <xf numFmtId="0" fontId="17" fillId="0" borderId="0"/>
    <xf numFmtId="0" fontId="17" fillId="0" borderId="0"/>
    <xf numFmtId="0" fontId="10" fillId="0" borderId="0">
      <alignment vertical="center"/>
    </xf>
    <xf numFmtId="0" fontId="17" fillId="0" borderId="0"/>
    <xf numFmtId="0" fontId="10" fillId="0" borderId="0">
      <alignment vertical="center"/>
    </xf>
    <xf numFmtId="0" fontId="26" fillId="0" borderId="0"/>
    <xf numFmtId="0" fontId="17" fillId="10" borderId="26" applyNumberFormat="0" applyFont="0" applyAlignment="0" applyProtection="0">
      <alignment vertical="center"/>
    </xf>
    <xf numFmtId="0" fontId="64" fillId="0" borderId="0">
      <alignment vertical="center"/>
    </xf>
    <xf numFmtId="0" fontId="64" fillId="0" borderId="0">
      <alignment vertical="center"/>
    </xf>
    <xf numFmtId="0" fontId="59" fillId="0" borderId="0"/>
    <xf numFmtId="0" fontId="17" fillId="0" borderId="0">
      <alignment vertical="center"/>
    </xf>
    <xf numFmtId="0" fontId="59" fillId="0" borderId="0"/>
    <xf numFmtId="0" fontId="17" fillId="0" borderId="0">
      <alignment vertical="center"/>
    </xf>
    <xf numFmtId="0" fontId="65" fillId="11" borderId="0" applyNumberFormat="0" applyBorder="0" applyAlignment="0" applyProtection="0">
      <alignment vertical="center"/>
    </xf>
    <xf numFmtId="0" fontId="37" fillId="0" borderId="27" applyNumberFormat="0" applyFill="0" applyAlignment="0" applyProtection="0">
      <alignment vertical="center"/>
    </xf>
    <xf numFmtId="0" fontId="66" fillId="12" borderId="28" applyNumberFormat="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29" applyNumberFormat="0" applyFill="0" applyAlignment="0" applyProtection="0">
      <alignment vertical="center"/>
    </xf>
    <xf numFmtId="43" fontId="10"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0"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59" fillId="0" borderId="0"/>
  </cellStyleXfs>
  <cellXfs count="391">
    <xf numFmtId="0" fontId="0" fillId="0" borderId="0" xfId="0">
      <alignment vertical="center"/>
    </xf>
    <xf numFmtId="0" fontId="0" fillId="0" borderId="0" xfId="0" applyFill="1">
      <alignment vertical="center"/>
    </xf>
    <xf numFmtId="0" fontId="0"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177" fontId="3" fillId="0" borderId="5" xfId="0" applyNumberFormat="1" applyFont="1" applyFill="1" applyBorder="1" applyAlignment="1">
      <alignment vertical="center" wrapText="1"/>
    </xf>
    <xf numFmtId="178" fontId="3" fillId="0" borderId="6" xfId="0" applyNumberFormat="1" applyFont="1" applyFill="1" applyBorder="1" applyAlignment="1">
      <alignment vertical="center" wrapText="1"/>
    </xf>
    <xf numFmtId="177" fontId="0" fillId="0" borderId="5" xfId="0" applyNumberFormat="1" applyFont="1" applyFill="1" applyBorder="1" applyAlignment="1">
      <alignment vertical="center"/>
    </xf>
    <xf numFmtId="178" fontId="4" fillId="0" borderId="6" xfId="0" applyNumberFormat="1" applyFont="1" applyFill="1" applyBorder="1" applyAlignment="1">
      <alignment vertical="center" wrapText="1"/>
    </xf>
    <xf numFmtId="0" fontId="5" fillId="0" borderId="0" xfId="0" applyFont="1" applyFill="1" applyBorder="1" applyAlignment="1"/>
    <xf numFmtId="0" fontId="4" fillId="0" borderId="4" xfId="0" applyFont="1" applyFill="1" applyBorder="1" applyAlignment="1">
      <alignment horizontal="left" vertical="center" wrapText="1"/>
    </xf>
    <xf numFmtId="0" fontId="4" fillId="0" borderId="4" xfId="0" applyFont="1" applyFill="1" applyBorder="1" applyAlignment="1">
      <alignment horizontal="left" vertical="center" shrinkToFit="1"/>
    </xf>
    <xf numFmtId="0" fontId="6" fillId="0" borderId="0" xfId="0" applyFont="1" applyFill="1" applyBorder="1" applyAlignment="1"/>
    <xf numFmtId="0" fontId="7" fillId="0" borderId="4" xfId="0" applyFont="1" applyFill="1" applyBorder="1" applyAlignment="1">
      <alignment horizontal="left" vertical="center"/>
    </xf>
    <xf numFmtId="0" fontId="0" fillId="0" borderId="4" xfId="0" applyFont="1" applyFill="1" applyBorder="1" applyAlignment="1">
      <alignment horizontal="left" vertical="center"/>
    </xf>
    <xf numFmtId="0" fontId="3" fillId="0" borderId="4" xfId="0" applyFont="1" applyFill="1" applyBorder="1" applyAlignment="1">
      <alignment horizontal="left" vertical="center" shrinkToFit="1"/>
    </xf>
    <xf numFmtId="0" fontId="4" fillId="0" borderId="7" xfId="0" applyFont="1" applyFill="1" applyBorder="1" applyAlignment="1">
      <alignment horizontal="left" vertical="center" shrinkToFit="1"/>
    </xf>
    <xf numFmtId="177" fontId="4" fillId="0" borderId="8" xfId="0" applyNumberFormat="1" applyFont="1" applyFill="1" applyBorder="1" applyAlignment="1">
      <alignment vertical="center" shrinkToFit="1"/>
    </xf>
    <xf numFmtId="177" fontId="0" fillId="0" borderId="8" xfId="0" applyNumberFormat="1" applyFont="1" applyFill="1" applyBorder="1" applyAlignment="1">
      <alignment vertical="center"/>
    </xf>
    <xf numFmtId="178" fontId="4" fillId="0" borderId="9" xfId="0" applyNumberFormat="1" applyFont="1" applyFill="1" applyBorder="1" applyAlignment="1">
      <alignment vertical="center" wrapText="1"/>
    </xf>
    <xf numFmtId="0" fontId="4" fillId="0" borderId="10"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1" fillId="0" borderId="0" xfId="0" applyFont="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0" fillId="0" borderId="7" xfId="0" applyBorder="1" applyAlignment="1">
      <alignment horizontal="center" vertical="center"/>
    </xf>
    <xf numFmtId="179" fontId="9" fillId="0" borderId="8" xfId="0" applyNumberFormat="1" applyFont="1" applyFill="1" applyBorder="1" applyAlignment="1">
      <alignment horizontal="center" vertical="center"/>
    </xf>
    <xf numFmtId="179" fontId="9" fillId="0" borderId="8" xfId="0" applyNumberFormat="1"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0" fillId="0" borderId="0" xfId="0" applyFont="1">
      <alignment vertical="center"/>
    </xf>
    <xf numFmtId="0" fontId="0" fillId="0" borderId="0" xfId="0" applyFont="1" applyAlignment="1">
      <alignment horizontal="right" vertical="center"/>
    </xf>
    <xf numFmtId="0" fontId="9" fillId="0" borderId="4" xfId="0" applyFont="1" applyBorder="1" applyAlignment="1">
      <alignment horizontal="left" vertical="center"/>
    </xf>
    <xf numFmtId="180" fontId="9" fillId="0" borderId="6" xfId="0" applyNumberFormat="1" applyFont="1" applyBorder="1" applyAlignment="1">
      <alignment horizontal="right" vertical="center"/>
    </xf>
    <xf numFmtId="0" fontId="9" fillId="0" borderId="4" xfId="0" applyFont="1" applyBorder="1" applyAlignment="1">
      <alignment horizontal="left" vertical="center" wrapText="1"/>
    </xf>
    <xf numFmtId="0" fontId="9" fillId="0" borderId="7" xfId="0" applyFont="1" applyBorder="1" applyAlignment="1">
      <alignment horizontal="left" vertical="center"/>
    </xf>
    <xf numFmtId="180" fontId="9" fillId="0" borderId="9" xfId="0" applyNumberFormat="1" applyFont="1" applyBorder="1" applyAlignment="1">
      <alignment horizontal="right" vertical="center"/>
    </xf>
    <xf numFmtId="0" fontId="10" fillId="0" borderId="10" xfId="0" applyFont="1" applyFill="1" applyBorder="1" applyAlignment="1">
      <alignment horizontal="left"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0" fillId="0" borderId="4" xfId="0" applyBorder="1" applyAlignment="1">
      <alignment horizontal="center" vertical="center" wrapText="1"/>
    </xf>
    <xf numFmtId="0" fontId="11" fillId="0" borderId="5" xfId="0" applyFont="1" applyBorder="1" applyAlignment="1">
      <alignment horizontal="center" vertical="center" wrapText="1"/>
    </xf>
    <xf numFmtId="0" fontId="12" fillId="0" borderId="5" xfId="0" applyFont="1" applyBorder="1" applyAlignment="1">
      <alignment horizontal="center" vertical="center" wrapText="1"/>
    </xf>
    <xf numFmtId="1" fontId="11" fillId="0" borderId="5" xfId="0" applyNumberFormat="1" applyFont="1" applyBorder="1" applyAlignment="1">
      <alignment vertical="center" wrapText="1"/>
    </xf>
    <xf numFmtId="0" fontId="11" fillId="0" borderId="5" xfId="0" applyFont="1" applyBorder="1" applyAlignment="1">
      <alignment horizontal="right" vertical="center" wrapText="1"/>
    </xf>
    <xf numFmtId="181" fontId="11" fillId="0" borderId="6" xfId="6" applyNumberFormat="1" applyFont="1" applyBorder="1">
      <alignment vertical="center"/>
    </xf>
    <xf numFmtId="0" fontId="0" fillId="0" borderId="4" xfId="0" applyFill="1" applyBorder="1" applyAlignment="1">
      <alignment horizontal="center" vertical="center"/>
    </xf>
    <xf numFmtId="181" fontId="9" fillId="0" borderId="5" xfId="57" applyNumberFormat="1" applyFont="1" applyFill="1" applyBorder="1" applyAlignment="1">
      <alignment horizontal="left" vertical="center" wrapText="1"/>
    </xf>
    <xf numFmtId="0" fontId="9" fillId="0" borderId="5" xfId="0" applyFont="1" applyFill="1" applyBorder="1" applyAlignment="1">
      <alignment horizontal="left" vertical="center"/>
    </xf>
    <xf numFmtId="1" fontId="9" fillId="0" borderId="5" xfId="0" applyNumberFormat="1" applyFont="1" applyFill="1" applyBorder="1" applyAlignment="1">
      <alignment horizontal="right" vertical="center"/>
    </xf>
    <xf numFmtId="182" fontId="9" fillId="0" borderId="5" xfId="0" applyNumberFormat="1" applyFont="1" applyFill="1" applyBorder="1" applyAlignment="1">
      <alignment horizontal="center" vertical="center"/>
    </xf>
    <xf numFmtId="181" fontId="9" fillId="0" borderId="6" xfId="6" applyNumberFormat="1" applyFont="1" applyBorder="1">
      <alignment vertical="center"/>
    </xf>
    <xf numFmtId="0" fontId="1" fillId="0" borderId="0" xfId="0" applyFont="1" applyAlignment="1">
      <alignment horizontal="center" vertical="center"/>
    </xf>
    <xf numFmtId="0" fontId="8" fillId="0" borderId="1" xfId="0" applyFont="1" applyBorder="1" applyAlignment="1">
      <alignment horizontal="center" vertical="center" wrapText="1"/>
    </xf>
    <xf numFmtId="0" fontId="7" fillId="0" borderId="5" xfId="0" applyFont="1" applyBorder="1" applyAlignment="1">
      <alignment horizontal="center" vertical="center" wrapText="1"/>
    </xf>
    <xf numFmtId="0" fontId="0" fillId="0" borderId="6" xfId="0" applyBorder="1" applyAlignment="1">
      <alignment horizontal="center" vertical="center" wrapText="1"/>
    </xf>
    <xf numFmtId="0" fontId="9" fillId="0" borderId="5" xfId="0" applyFont="1" applyFill="1" applyBorder="1" applyAlignment="1">
      <alignment horizontal="center" vertical="center"/>
    </xf>
    <xf numFmtId="1" fontId="9" fillId="0" borderId="5" xfId="0" applyNumberFormat="1" applyFont="1" applyFill="1" applyBorder="1" applyAlignment="1">
      <alignment horizontal="center" vertical="center"/>
    </xf>
    <xf numFmtId="182" fontId="9" fillId="0" borderId="6" xfId="0" applyNumberFormat="1" applyFont="1" applyFill="1" applyBorder="1" applyAlignment="1">
      <alignment horizontal="center" vertical="center"/>
    </xf>
    <xf numFmtId="0" fontId="0" fillId="0" borderId="7" xfId="0" applyFill="1" applyBorder="1" applyAlignment="1">
      <alignment horizontal="center" vertical="center"/>
    </xf>
    <xf numFmtId="181" fontId="9" fillId="0" borderId="8" xfId="57" applyNumberFormat="1" applyFont="1" applyFill="1" applyBorder="1" applyAlignment="1">
      <alignment horizontal="left" vertical="center" wrapText="1"/>
    </xf>
    <xf numFmtId="0" fontId="9" fillId="0" borderId="8" xfId="0" applyFont="1" applyFill="1" applyBorder="1" applyAlignment="1">
      <alignment horizontal="left" vertical="center"/>
    </xf>
    <xf numFmtId="0" fontId="9" fillId="0" borderId="8" xfId="0" applyFont="1" applyFill="1" applyBorder="1" applyAlignment="1">
      <alignment horizontal="center" vertical="center"/>
    </xf>
    <xf numFmtId="1" fontId="9" fillId="0" borderId="8" xfId="0" applyNumberFormat="1" applyFont="1" applyFill="1" applyBorder="1" applyAlignment="1">
      <alignment horizontal="center" vertical="center"/>
    </xf>
    <xf numFmtId="182" fontId="9" fillId="0" borderId="9" xfId="0" applyNumberFormat="1" applyFont="1" applyFill="1" applyBorder="1" applyAlignment="1">
      <alignment horizontal="center" vertical="center"/>
    </xf>
    <xf numFmtId="0" fontId="0" fillId="0" borderId="0" xfId="0" applyAlignment="1">
      <alignment horizontal="right" vertical="center"/>
    </xf>
    <xf numFmtId="183" fontId="13" fillId="0" borderId="8" xfId="4" applyNumberFormat="1" applyFont="1" applyFill="1" applyBorder="1">
      <alignment vertical="center"/>
    </xf>
    <xf numFmtId="183" fontId="13" fillId="0" borderId="9" xfId="4" applyNumberFormat="1" applyFont="1" applyFill="1" applyBorder="1">
      <alignment vertical="center"/>
    </xf>
    <xf numFmtId="0" fontId="7" fillId="0" borderId="0" xfId="0" applyFont="1">
      <alignment vertical="center"/>
    </xf>
    <xf numFmtId="2" fontId="14" fillId="0" borderId="1" xfId="1" applyNumberFormat="1" applyFont="1" applyBorder="1" applyAlignment="1" applyProtection="1">
      <alignment horizontal="center" vertical="center" wrapText="1"/>
    </xf>
    <xf numFmtId="2" fontId="14" fillId="0" borderId="11" xfId="1" applyNumberFormat="1" applyFont="1" applyBorder="1" applyAlignment="1" applyProtection="1">
      <alignment horizontal="center" vertical="center" wrapText="1"/>
    </xf>
    <xf numFmtId="2" fontId="14" fillId="0" borderId="2" xfId="1" applyNumberFormat="1" applyFont="1" applyFill="1" applyBorder="1" applyAlignment="1" applyProtection="1">
      <alignment horizontal="center" vertical="center" wrapText="1"/>
    </xf>
    <xf numFmtId="2" fontId="14" fillId="0" borderId="3" xfId="1" applyNumberFormat="1" applyFont="1" applyBorder="1" applyAlignment="1">
      <alignment horizontal="center" vertical="center" wrapText="1"/>
    </xf>
    <xf numFmtId="2" fontId="14" fillId="0" borderId="2" xfId="1" applyNumberFormat="1" applyFont="1" applyBorder="1" applyAlignment="1" applyProtection="1">
      <alignment horizontal="center" vertical="center" wrapText="1"/>
    </xf>
    <xf numFmtId="0" fontId="15" fillId="0" borderId="4" xfId="0" applyFont="1" applyBorder="1" applyAlignment="1">
      <alignment horizontal="left" vertical="center" indent="1"/>
    </xf>
    <xf numFmtId="0" fontId="0" fillId="0" borderId="5" xfId="0" applyFont="1" applyBorder="1">
      <alignment vertical="center"/>
    </xf>
    <xf numFmtId="0" fontId="15" fillId="0" borderId="5" xfId="0" applyFont="1" applyBorder="1" applyAlignment="1">
      <alignment horizontal="left" vertical="center" indent="1"/>
    </xf>
    <xf numFmtId="0" fontId="15" fillId="2" borderId="4" xfId="0" applyFont="1" applyFill="1" applyBorder="1" applyAlignment="1">
      <alignment horizontal="left" vertical="center" indent="1"/>
    </xf>
    <xf numFmtId="0" fontId="15" fillId="2" borderId="5" xfId="0" applyFont="1" applyFill="1" applyBorder="1" applyAlignment="1">
      <alignment horizontal="left" vertical="center" indent="1"/>
    </xf>
    <xf numFmtId="0" fontId="15" fillId="0" borderId="4" xfId="0" applyFont="1" applyBorder="1" applyAlignment="1">
      <alignment horizontal="left" vertical="center" indent="2"/>
    </xf>
    <xf numFmtId="0" fontId="15" fillId="2" borderId="4" xfId="0" applyFont="1" applyFill="1" applyBorder="1" applyAlignment="1">
      <alignment horizontal="left" vertical="center" indent="2"/>
    </xf>
    <xf numFmtId="0" fontId="15" fillId="0" borderId="4" xfId="0" applyFont="1" applyBorder="1">
      <alignment vertical="center"/>
    </xf>
    <xf numFmtId="0" fontId="15" fillId="2" borderId="4" xfId="0" applyFont="1" applyFill="1" applyBorder="1">
      <alignment vertical="center"/>
    </xf>
    <xf numFmtId="0" fontId="16" fillId="2" borderId="4" xfId="0" applyFont="1" applyFill="1" applyBorder="1">
      <alignment vertical="center"/>
    </xf>
    <xf numFmtId="0" fontId="7" fillId="0" borderId="5" xfId="0" applyFont="1" applyBorder="1">
      <alignment vertical="center"/>
    </xf>
    <xf numFmtId="0" fontId="16" fillId="0" borderId="5" xfId="0" applyFont="1" applyBorder="1" applyAlignment="1">
      <alignment horizontal="left" vertical="center" indent="1"/>
    </xf>
    <xf numFmtId="0" fontId="15" fillId="2" borderId="7" xfId="0" applyFont="1" applyFill="1" applyBorder="1">
      <alignment vertical="center"/>
    </xf>
    <xf numFmtId="0" fontId="0" fillId="0" borderId="8" xfId="0" applyFont="1" applyBorder="1">
      <alignment vertical="center"/>
    </xf>
    <xf numFmtId="0" fontId="0" fillId="0" borderId="6" xfId="0" applyFont="1" applyBorder="1">
      <alignment vertical="center"/>
    </xf>
    <xf numFmtId="0" fontId="7" fillId="0" borderId="6" xfId="0" applyFont="1" applyBorder="1">
      <alignment vertical="center"/>
    </xf>
    <xf numFmtId="0" fontId="0" fillId="0" borderId="9" xfId="0" applyFont="1" applyBorder="1">
      <alignment vertical="center"/>
    </xf>
    <xf numFmtId="0" fontId="17" fillId="0" borderId="0" xfId="30" applyAlignment="1">
      <alignment vertical="center"/>
    </xf>
    <xf numFmtId="0" fontId="2" fillId="3" borderId="1" xfId="17" applyFont="1" applyFill="1" applyBorder="1" applyAlignment="1">
      <alignment horizontal="center" vertical="center"/>
    </xf>
    <xf numFmtId="176" fontId="2" fillId="3" borderId="2" xfId="39" applyNumberFormat="1" applyFont="1" applyFill="1" applyBorder="1" applyAlignment="1" applyProtection="1">
      <alignment horizontal="center" vertical="center" wrapText="1"/>
      <protection locked="0"/>
    </xf>
    <xf numFmtId="0" fontId="2" fillId="3" borderId="3" xfId="39" applyFont="1" applyFill="1" applyBorder="1" applyAlignment="1" applyProtection="1">
      <alignment horizontal="center" vertical="center" wrapText="1"/>
      <protection locked="0"/>
    </xf>
    <xf numFmtId="0" fontId="11" fillId="3" borderId="4" xfId="17" applyFont="1" applyFill="1" applyBorder="1" applyAlignment="1">
      <alignment horizontal="center" vertical="center"/>
    </xf>
    <xf numFmtId="184" fontId="20" fillId="3" borderId="5" xfId="4" applyNumberFormat="1" applyFont="1" applyFill="1" applyBorder="1">
      <alignment vertical="center"/>
    </xf>
    <xf numFmtId="0" fontId="0" fillId="0" borderId="5" xfId="0" applyBorder="1" applyAlignment="1">
      <alignment horizontal="right" vertical="center"/>
    </xf>
    <xf numFmtId="0" fontId="0" fillId="0" borderId="6" xfId="0" applyBorder="1" applyAlignment="1">
      <alignment horizontal="right" vertical="center"/>
    </xf>
    <xf numFmtId="0" fontId="11" fillId="3" borderId="4" xfId="12" applyFont="1" applyFill="1" applyBorder="1" applyAlignment="1">
      <alignment vertical="center"/>
    </xf>
    <xf numFmtId="184" fontId="20" fillId="0" borderId="5" xfId="4" applyNumberFormat="1" applyFont="1" applyFill="1" applyBorder="1">
      <alignment vertical="center"/>
    </xf>
    <xf numFmtId="0" fontId="21" fillId="3" borderId="5" xfId="12" applyNumberFormat="1" applyFont="1" applyFill="1" applyBorder="1" applyAlignment="1">
      <alignment horizontal="right" vertical="center"/>
    </xf>
    <xf numFmtId="0" fontId="21" fillId="3" borderId="6" xfId="12" applyNumberFormat="1" applyFont="1" applyFill="1" applyBorder="1" applyAlignment="1">
      <alignment horizontal="right" vertical="center"/>
    </xf>
    <xf numFmtId="0" fontId="22" fillId="3" borderId="4" xfId="12" applyFont="1" applyFill="1" applyBorder="1">
      <alignment vertical="center"/>
    </xf>
    <xf numFmtId="184" fontId="23" fillId="3" borderId="5" xfId="4" applyNumberFormat="1" applyFont="1" applyFill="1" applyBorder="1">
      <alignment vertical="center"/>
    </xf>
    <xf numFmtId="184" fontId="23" fillId="0" borderId="5" xfId="4" applyNumberFormat="1" applyFont="1" applyFill="1" applyBorder="1">
      <alignment vertical="center"/>
    </xf>
    <xf numFmtId="0" fontId="22" fillId="0" borderId="4" xfId="0" applyFont="1" applyFill="1" applyBorder="1" applyAlignment="1">
      <alignment horizontal="left" vertical="center" shrinkToFit="1"/>
    </xf>
    <xf numFmtId="176" fontId="0" fillId="3" borderId="6" xfId="12" applyNumberFormat="1" applyFont="1" applyFill="1" applyBorder="1" applyAlignment="1">
      <alignment horizontal="center" vertical="center"/>
    </xf>
    <xf numFmtId="0" fontId="0" fillId="0" borderId="5" xfId="0" applyBorder="1">
      <alignment vertical="center"/>
    </xf>
    <xf numFmtId="0" fontId="0" fillId="0" borderId="6" xfId="0" applyBorder="1">
      <alignment vertical="center"/>
    </xf>
    <xf numFmtId="0" fontId="22" fillId="0" borderId="7" xfId="0" applyFont="1" applyFill="1" applyBorder="1" applyAlignment="1">
      <alignment horizontal="left" vertical="center" shrinkToFit="1"/>
    </xf>
    <xf numFmtId="0" fontId="0" fillId="0" borderId="8" xfId="0" applyBorder="1">
      <alignment vertical="center"/>
    </xf>
    <xf numFmtId="0" fontId="0" fillId="0" borderId="9" xfId="0" applyBorder="1">
      <alignment vertical="center"/>
    </xf>
    <xf numFmtId="0" fontId="2" fillId="3" borderId="11" xfId="17" applyFont="1" applyFill="1" applyBorder="1" applyAlignment="1">
      <alignment horizontal="center" vertical="center"/>
    </xf>
    <xf numFmtId="0" fontId="11" fillId="3" borderId="14" xfId="43" applyFont="1" applyFill="1" applyBorder="1" applyAlignment="1">
      <alignment horizontal="center" vertical="center"/>
    </xf>
    <xf numFmtId="185" fontId="11" fillId="3" borderId="14" xfId="12" applyNumberFormat="1" applyFont="1" applyFill="1" applyBorder="1" applyAlignment="1">
      <alignment vertical="center"/>
    </xf>
    <xf numFmtId="0" fontId="22" fillId="3" borderId="14" xfId="12" applyFont="1" applyFill="1" applyBorder="1" applyAlignment="1">
      <alignment vertical="center" wrapText="1"/>
    </xf>
    <xf numFmtId="0" fontId="11" fillId="3" borderId="14" xfId="12" applyFont="1" applyFill="1" applyBorder="1" applyAlignment="1">
      <alignment vertical="center"/>
    </xf>
    <xf numFmtId="186" fontId="22" fillId="0" borderId="14" xfId="2" applyNumberFormat="1" applyFont="1" applyFill="1" applyBorder="1" applyAlignment="1">
      <alignment horizontal="left" vertical="center" shrinkToFit="1"/>
    </xf>
    <xf numFmtId="0" fontId="24" fillId="3" borderId="6" xfId="12" applyFont="1" applyFill="1" applyBorder="1" applyAlignment="1"/>
    <xf numFmtId="186" fontId="22" fillId="0" borderId="14" xfId="2" applyNumberFormat="1" applyFont="1" applyFill="1" applyBorder="1" applyAlignment="1" applyProtection="1">
      <alignment horizontal="left" vertical="center" shrinkToFit="1"/>
    </xf>
    <xf numFmtId="176" fontId="25" fillId="3" borderId="5" xfId="31" applyNumberFormat="1" applyFont="1" applyFill="1" applyBorder="1" applyAlignment="1">
      <alignment horizontal="right" vertical="center"/>
    </xf>
    <xf numFmtId="0" fontId="26" fillId="3" borderId="14" xfId="0" applyFont="1" applyFill="1" applyBorder="1" applyAlignment="1">
      <alignment horizontal="left" vertical="center"/>
    </xf>
    <xf numFmtId="0" fontId="26" fillId="3" borderId="15" xfId="0" applyFont="1" applyFill="1" applyBorder="1" applyAlignment="1">
      <alignment horizontal="left" vertical="center"/>
    </xf>
    <xf numFmtId="176" fontId="25" fillId="3" borderId="8" xfId="31" applyNumberFormat="1" applyFont="1" applyFill="1" applyBorder="1" applyAlignment="1">
      <alignment horizontal="right" vertical="center"/>
    </xf>
    <xf numFmtId="0" fontId="28" fillId="0" borderId="0" xfId="0" applyFont="1" applyBorder="1" applyAlignment="1">
      <alignment horizontal="right"/>
    </xf>
    <xf numFmtId="0" fontId="7" fillId="0" borderId="4" xfId="0" applyFont="1" applyBorder="1">
      <alignment vertical="center"/>
    </xf>
    <xf numFmtId="184" fontId="7" fillId="0" borderId="6" xfId="4" applyNumberFormat="1" applyFont="1" applyBorder="1">
      <alignment vertical="center"/>
    </xf>
    <xf numFmtId="0" fontId="22" fillId="3" borderId="4" xfId="44" applyFont="1" applyFill="1" applyBorder="1" applyAlignment="1">
      <alignment horizontal="left" vertical="center"/>
    </xf>
    <xf numFmtId="184" fontId="0" fillId="0" borderId="6" xfId="4" applyNumberFormat="1" applyFont="1" applyFill="1" applyBorder="1">
      <alignment vertical="center"/>
    </xf>
    <xf numFmtId="184" fontId="13" fillId="0" borderId="6" xfId="4" applyNumberFormat="1" applyFont="1" applyFill="1" applyBorder="1">
      <alignment vertical="center"/>
    </xf>
    <xf numFmtId="0" fontId="22" fillId="0" borderId="4" xfId="44" applyFont="1" applyFill="1" applyBorder="1" applyAlignment="1">
      <alignment horizontal="left" vertical="center"/>
    </xf>
    <xf numFmtId="0" fontId="22" fillId="3" borderId="7" xfId="44" applyFont="1" applyFill="1" applyBorder="1" applyAlignment="1">
      <alignment horizontal="left" vertical="center"/>
    </xf>
    <xf numFmtId="184" fontId="0" fillId="0" borderId="9" xfId="4" applyNumberFormat="1" applyFont="1" applyFill="1" applyBorder="1">
      <alignment vertical="center"/>
    </xf>
    <xf numFmtId="0" fontId="28" fillId="0" borderId="0" xfId="0" applyFont="1" applyBorder="1" applyAlignment="1">
      <alignment horizontal="right" vertical="center"/>
    </xf>
    <xf numFmtId="0" fontId="7" fillId="0" borderId="4" xfId="0" applyFont="1" applyBorder="1" applyAlignment="1">
      <alignment horizontal="center" vertical="center"/>
    </xf>
    <xf numFmtId="184" fontId="7" fillId="0" borderId="6" xfId="0" applyNumberFormat="1" applyFont="1" applyBorder="1">
      <alignment vertical="center"/>
    </xf>
    <xf numFmtId="0" fontId="9" fillId="4" borderId="4" xfId="58" applyFont="1" applyFill="1" applyBorder="1" applyAlignment="1">
      <alignment horizontal="center" vertical="center" wrapText="1"/>
    </xf>
    <xf numFmtId="184" fontId="0" fillId="0" borderId="6" xfId="4" applyNumberFormat="1" applyFont="1" applyBorder="1">
      <alignment vertical="center"/>
    </xf>
    <xf numFmtId="0" fontId="9" fillId="0" borderId="4" xfId="58" applyFont="1" applyFill="1" applyBorder="1" applyAlignment="1">
      <alignment horizontal="center" vertical="center" wrapText="1"/>
    </xf>
    <xf numFmtId="0" fontId="0" fillId="0" borderId="0" xfId="0" applyFont="1">
      <alignment vertical="center"/>
    </xf>
    <xf numFmtId="185" fontId="14" fillId="0" borderId="1" xfId="43" applyNumberFormat="1" applyFont="1" applyFill="1" applyBorder="1" applyAlignment="1">
      <alignment horizontal="center" vertical="center" shrinkToFit="1"/>
    </xf>
    <xf numFmtId="185" fontId="14" fillId="3" borderId="2" xfId="43" applyNumberFormat="1" applyFont="1" applyFill="1" applyBorder="1" applyAlignment="1">
      <alignment horizontal="center" vertical="center" shrinkToFit="1"/>
    </xf>
    <xf numFmtId="185" fontId="14" fillId="3" borderId="3" xfId="43" applyNumberFormat="1" applyFont="1" applyFill="1" applyBorder="1" applyAlignment="1">
      <alignment horizontal="center" vertical="center" shrinkToFit="1"/>
    </xf>
    <xf numFmtId="3" fontId="3" fillId="0" borderId="4" xfId="30" applyNumberFormat="1" applyFont="1" applyFill="1" applyBorder="1" applyAlignment="1" applyProtection="1">
      <alignment vertical="center"/>
    </xf>
    <xf numFmtId="185" fontId="11" fillId="0" borderId="5" xfId="17" applyNumberFormat="1" applyFont="1" applyFill="1" applyBorder="1" applyAlignment="1">
      <alignment horizontal="right" vertical="center" shrinkToFit="1"/>
    </xf>
    <xf numFmtId="3" fontId="3" fillId="0" borderId="5" xfId="30" applyNumberFormat="1" applyFont="1" applyFill="1" applyBorder="1" applyAlignment="1" applyProtection="1">
      <alignment vertical="center"/>
    </xf>
    <xf numFmtId="185" fontId="11" fillId="0" borderId="6" xfId="17" applyNumberFormat="1" applyFont="1" applyFill="1" applyBorder="1" applyAlignment="1">
      <alignment horizontal="right" vertical="center" shrinkToFit="1"/>
    </xf>
    <xf numFmtId="3" fontId="28" fillId="0" borderId="4" xfId="30" applyNumberFormat="1" applyFont="1" applyFill="1" applyBorder="1" applyAlignment="1" applyProtection="1">
      <alignment vertical="center"/>
    </xf>
    <xf numFmtId="185" fontId="9" fillId="0" borderId="5" xfId="17" applyNumberFormat="1" applyFont="1" applyFill="1" applyBorder="1" applyAlignment="1">
      <alignment horizontal="right" vertical="center" shrinkToFit="1"/>
    </xf>
    <xf numFmtId="3" fontId="28" fillId="0" borderId="5" xfId="30" applyNumberFormat="1" applyFont="1" applyFill="1" applyBorder="1" applyAlignment="1" applyProtection="1">
      <alignment vertical="center"/>
    </xf>
    <xf numFmtId="185" fontId="9" fillId="3" borderId="6" xfId="17" applyNumberFormat="1" applyFont="1" applyFill="1" applyBorder="1" applyAlignment="1">
      <alignment horizontal="right" vertical="center" shrinkToFit="1"/>
    </xf>
    <xf numFmtId="3" fontId="28" fillId="0" borderId="5" xfId="30" applyNumberFormat="1" applyFont="1" applyFill="1" applyBorder="1" applyAlignment="1" applyProtection="1">
      <alignment horizontal="left" vertical="center" indent="1"/>
    </xf>
    <xf numFmtId="3" fontId="28" fillId="0" borderId="7" xfId="30" applyNumberFormat="1" applyFont="1" applyFill="1" applyBorder="1" applyAlignment="1" applyProtection="1">
      <alignment vertical="center"/>
    </xf>
    <xf numFmtId="185" fontId="9" fillId="0" borderId="8" xfId="17" applyNumberFormat="1" applyFont="1" applyFill="1" applyBorder="1" applyAlignment="1">
      <alignment horizontal="right" vertical="center" shrinkToFit="1"/>
    </xf>
    <xf numFmtId="0" fontId="0" fillId="0" borderId="0" xfId="0" applyFont="1" applyFill="1" applyAlignment="1">
      <alignment horizontal="right" vertical="center"/>
    </xf>
    <xf numFmtId="0" fontId="9" fillId="0" borderId="0" xfId="17" applyFont="1" applyFill="1" applyBorder="1" applyAlignment="1">
      <alignment horizontal="center" vertical="center"/>
    </xf>
    <xf numFmtId="0" fontId="0" fillId="0" borderId="0" xfId="17" applyFont="1" applyFill="1" applyBorder="1" applyAlignment="1">
      <alignment horizontal="right" vertical="center"/>
    </xf>
    <xf numFmtId="0" fontId="2" fillId="0" borderId="1" xfId="43" applyFont="1" applyFill="1" applyBorder="1" applyAlignment="1">
      <alignment horizontal="center" vertical="center"/>
    </xf>
    <xf numFmtId="176" fontId="29" fillId="0" borderId="3" xfId="43" applyNumberFormat="1" applyFont="1" applyFill="1" applyBorder="1" applyAlignment="1">
      <alignment horizontal="center" vertical="center"/>
    </xf>
    <xf numFmtId="0" fontId="11" fillId="0" borderId="4" xfId="43" applyFont="1" applyFill="1" applyBorder="1" applyAlignment="1">
      <alignment horizontal="center" vertical="center"/>
    </xf>
    <xf numFmtId="184" fontId="7" fillId="0" borderId="6" xfId="4" applyNumberFormat="1" applyFont="1" applyFill="1" applyBorder="1" applyAlignment="1">
      <alignment horizontal="right" vertical="center"/>
    </xf>
    <xf numFmtId="0" fontId="30" fillId="0" borderId="4" xfId="0" applyNumberFormat="1" applyFont="1" applyFill="1" applyBorder="1" applyAlignment="1" applyProtection="1">
      <alignment horizontal="left" vertical="center"/>
    </xf>
    <xf numFmtId="0" fontId="30" fillId="0" borderId="4" xfId="0" applyNumberFormat="1" applyFont="1" applyFill="1" applyBorder="1" applyAlignment="1" applyProtection="1">
      <alignment horizontal="left" vertical="center" indent="1"/>
    </xf>
    <xf numFmtId="0" fontId="26" fillId="0" borderId="4" xfId="0" applyNumberFormat="1" applyFont="1" applyFill="1" applyBorder="1" applyAlignment="1" applyProtection="1">
      <alignment horizontal="left" vertical="center" indent="2"/>
    </xf>
    <xf numFmtId="185" fontId="9" fillId="0" borderId="6" xfId="17" applyNumberFormat="1" applyFont="1" applyFill="1" applyBorder="1" applyAlignment="1">
      <alignment horizontal="right" vertical="center" shrinkToFit="1"/>
    </xf>
    <xf numFmtId="0" fontId="26" fillId="0" borderId="4" xfId="0" applyNumberFormat="1" applyFont="1" applyFill="1" applyBorder="1" applyAlignment="1" applyProtection="1">
      <alignment horizontal="left" vertical="center"/>
    </xf>
    <xf numFmtId="0" fontId="26" fillId="0" borderId="7" xfId="0" applyNumberFormat="1" applyFont="1" applyFill="1" applyBorder="1" applyAlignment="1" applyProtection="1">
      <alignment horizontal="left" vertical="center" indent="2"/>
    </xf>
    <xf numFmtId="185" fontId="9" fillId="0" borderId="9" xfId="17" applyNumberFormat="1" applyFont="1" applyFill="1" applyBorder="1" applyAlignment="1">
      <alignment horizontal="right" vertical="center" shrinkToFit="1"/>
    </xf>
    <xf numFmtId="10" fontId="0" fillId="0" borderId="0" xfId="0" applyNumberFormat="1">
      <alignment vertical="center"/>
    </xf>
    <xf numFmtId="177" fontId="7" fillId="0" borderId="5" xfId="0" applyNumberFormat="1" applyFont="1" applyBorder="1">
      <alignment vertical="center"/>
    </xf>
    <xf numFmtId="0" fontId="7" fillId="0" borderId="5" xfId="0" applyFont="1" applyBorder="1" applyAlignment="1">
      <alignment horizontal="right" vertical="center"/>
    </xf>
    <xf numFmtId="177" fontId="7" fillId="0" borderId="5" xfId="0" applyNumberFormat="1" applyFont="1" applyFill="1" applyBorder="1">
      <alignment vertical="center"/>
    </xf>
    <xf numFmtId="178" fontId="7" fillId="0" borderId="5" xfId="0" applyNumberFormat="1" applyFont="1" applyFill="1" applyBorder="1" applyAlignment="1">
      <alignment horizontal="right" vertical="center"/>
    </xf>
    <xf numFmtId="177" fontId="0" fillId="0" borderId="5" xfId="0" applyNumberFormat="1" applyFont="1" applyBorder="1">
      <alignment vertical="center"/>
    </xf>
    <xf numFmtId="177" fontId="0" fillId="0" borderId="5" xfId="0" applyNumberFormat="1" applyFont="1" applyFill="1" applyBorder="1">
      <alignment vertical="center"/>
    </xf>
    <xf numFmtId="178" fontId="0" fillId="0" borderId="5" xfId="0" applyNumberFormat="1" applyFont="1" applyFill="1" applyBorder="1" applyAlignment="1">
      <alignment horizontal="right" vertical="center"/>
    </xf>
    <xf numFmtId="0" fontId="7" fillId="0" borderId="8" xfId="0" applyFont="1" applyBorder="1" applyAlignment="1">
      <alignment horizontal="right" vertical="center"/>
    </xf>
    <xf numFmtId="0" fontId="31" fillId="0" borderId="0" xfId="0" applyFont="1" applyAlignment="1">
      <alignment horizontal="justify" vertical="center" wrapText="1"/>
    </xf>
    <xf numFmtId="0" fontId="33" fillId="0" borderId="1" xfId="0" applyFont="1" applyBorder="1" applyAlignment="1">
      <alignment horizontal="center" vertical="center"/>
    </xf>
    <xf numFmtId="0" fontId="33" fillId="0" borderId="3" xfId="0" applyFont="1" applyBorder="1" applyAlignment="1">
      <alignment horizontal="center" vertical="center"/>
    </xf>
    <xf numFmtId="14" fontId="34" fillId="0" borderId="4" xfId="39" applyNumberFormat="1" applyFont="1" applyFill="1" applyBorder="1" applyAlignment="1" applyProtection="1">
      <alignment horizontal="center" vertical="center"/>
      <protection locked="0"/>
    </xf>
    <xf numFmtId="176" fontId="35" fillId="0" borderId="6" xfId="39" applyNumberFormat="1" applyFont="1" applyFill="1" applyBorder="1" applyAlignment="1" applyProtection="1">
      <alignment horizontal="center" vertical="center" wrapText="1"/>
      <protection locked="0"/>
    </xf>
    <xf numFmtId="0" fontId="7" fillId="0" borderId="4" xfId="27" applyFont="1" applyFill="1" applyBorder="1" applyAlignment="1">
      <alignment vertical="center"/>
    </xf>
    <xf numFmtId="185" fontId="11" fillId="0" borderId="6" xfId="0" applyNumberFormat="1" applyFont="1" applyFill="1" applyBorder="1" applyAlignment="1">
      <alignment vertical="center" shrinkToFit="1"/>
    </xf>
    <xf numFmtId="0" fontId="7" fillId="3" borderId="4" xfId="44" applyFont="1" applyFill="1" applyBorder="1" applyAlignment="1">
      <alignment vertical="center"/>
    </xf>
    <xf numFmtId="0" fontId="0" fillId="3" borderId="4" xfId="44" applyFont="1" applyFill="1" applyBorder="1" applyAlignment="1">
      <alignment horizontal="left" vertical="center" indent="1"/>
    </xf>
    <xf numFmtId="185" fontId="9" fillId="0" borderId="6" xfId="0" applyNumberFormat="1" applyFont="1" applyFill="1" applyBorder="1" applyAlignment="1">
      <alignment vertical="center" shrinkToFit="1"/>
    </xf>
    <xf numFmtId="0" fontId="7" fillId="3" borderId="4" xfId="44" applyFont="1" applyFill="1" applyBorder="1" applyAlignment="1">
      <alignment horizontal="left" vertical="center"/>
    </xf>
    <xf numFmtId="0" fontId="0" fillId="0" borderId="4" xfId="0" applyFont="1" applyBorder="1" applyAlignment="1">
      <alignment horizontal="left" vertical="center" indent="1"/>
    </xf>
    <xf numFmtId="0" fontId="0" fillId="0" borderId="7" xfId="0" applyFont="1" applyBorder="1" applyAlignment="1">
      <alignment horizontal="left" vertical="center" indent="1"/>
    </xf>
    <xf numFmtId="185" fontId="9" fillId="0" borderId="9" xfId="0" applyNumberFormat="1" applyFont="1" applyFill="1" applyBorder="1" applyAlignment="1">
      <alignment vertical="center" shrinkToFit="1"/>
    </xf>
    <xf numFmtId="0" fontId="10" fillId="0" borderId="18" xfId="0" applyFont="1" applyFill="1" applyBorder="1" applyAlignment="1">
      <alignment horizontal="left" vertical="center" indent="1"/>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0" fillId="0" borderId="4" xfId="0" applyFont="1" applyBorder="1" applyAlignment="1">
      <alignment horizontal="center" vertical="center"/>
    </xf>
    <xf numFmtId="185" fontId="9" fillId="0" borderId="14" xfId="0" applyNumberFormat="1" applyFont="1" applyFill="1" applyBorder="1" applyAlignment="1">
      <alignment vertical="center" shrinkToFit="1"/>
    </xf>
    <xf numFmtId="185" fontId="9" fillId="0" borderId="5" xfId="0" applyNumberFormat="1" applyFont="1" applyFill="1" applyBorder="1" applyAlignment="1">
      <alignment vertical="center" shrinkToFit="1"/>
    </xf>
    <xf numFmtId="0" fontId="9" fillId="0" borderId="7" xfId="58" applyFont="1" applyFill="1" applyBorder="1" applyAlignment="1">
      <alignment horizontal="center" vertical="center" wrapText="1"/>
    </xf>
    <xf numFmtId="185" fontId="9" fillId="0" borderId="15" xfId="0" applyNumberFormat="1" applyFont="1" applyFill="1" applyBorder="1" applyAlignment="1">
      <alignment vertical="center" shrinkToFit="1"/>
    </xf>
    <xf numFmtId="185" fontId="9" fillId="0" borderId="8" xfId="0" applyNumberFormat="1" applyFont="1" applyFill="1" applyBorder="1" applyAlignment="1">
      <alignment vertical="center" shrinkToFit="1"/>
    </xf>
    <xf numFmtId="0" fontId="0" fillId="0" borderId="0" xfId="0" applyBorder="1">
      <alignment vertical="center"/>
    </xf>
    <xf numFmtId="0" fontId="30" fillId="0" borderId="1" xfId="0" applyNumberFormat="1" applyFont="1" applyFill="1" applyBorder="1" applyAlignment="1" applyProtection="1">
      <alignment horizontal="center" vertical="center"/>
    </xf>
    <xf numFmtId="0" fontId="30" fillId="0" borderId="2" xfId="0" applyNumberFormat="1" applyFont="1" applyFill="1" applyBorder="1" applyAlignment="1" applyProtection="1">
      <alignment horizontal="center" vertical="center"/>
    </xf>
    <xf numFmtId="0" fontId="30" fillId="0" borderId="3" xfId="0" applyNumberFormat="1" applyFont="1" applyFill="1" applyBorder="1" applyAlignment="1" applyProtection="1">
      <alignment horizontal="center" vertical="center"/>
    </xf>
    <xf numFmtId="0" fontId="30" fillId="0" borderId="4" xfId="0" applyNumberFormat="1" applyFont="1" applyFill="1" applyBorder="1" applyAlignment="1" applyProtection="1">
      <alignment vertical="center"/>
    </xf>
    <xf numFmtId="184" fontId="3" fillId="3" borderId="5" xfId="4" applyNumberFormat="1" applyFont="1" applyFill="1" applyBorder="1" applyAlignment="1">
      <alignment horizontal="right" vertical="center"/>
    </xf>
    <xf numFmtId="0" fontId="30" fillId="0" borderId="5" xfId="0" applyNumberFormat="1" applyFont="1" applyFill="1" applyBorder="1" applyAlignment="1" applyProtection="1">
      <alignment vertical="center"/>
    </xf>
    <xf numFmtId="184" fontId="3" fillId="3" borderId="6" xfId="4" applyNumberFormat="1" applyFont="1" applyFill="1" applyBorder="1" applyAlignment="1">
      <alignment horizontal="right" vertical="center"/>
    </xf>
    <xf numFmtId="0" fontId="26" fillId="0" borderId="4" xfId="0" applyNumberFormat="1" applyFont="1" applyFill="1" applyBorder="1" applyAlignment="1" applyProtection="1">
      <alignment vertical="center"/>
    </xf>
    <xf numFmtId="184" fontId="28" fillId="3" borderId="5" xfId="4" applyNumberFormat="1" applyFont="1" applyFill="1" applyBorder="1" applyAlignment="1">
      <alignment horizontal="right" vertical="center"/>
    </xf>
    <xf numFmtId="0" fontId="26" fillId="0" borderId="5" xfId="0" applyNumberFormat="1" applyFont="1" applyFill="1" applyBorder="1" applyAlignment="1" applyProtection="1">
      <alignment vertical="center"/>
    </xf>
    <xf numFmtId="184" fontId="28" fillId="3" borderId="6" xfId="4" applyNumberFormat="1" applyFont="1" applyFill="1" applyBorder="1" applyAlignment="1">
      <alignment horizontal="right" vertical="center"/>
    </xf>
    <xf numFmtId="0" fontId="26" fillId="0" borderId="0" xfId="0" applyNumberFormat="1" applyFont="1" applyFill="1" applyBorder="1" applyAlignment="1" applyProtection="1">
      <alignment vertical="center"/>
    </xf>
    <xf numFmtId="0" fontId="26" fillId="0" borderId="7" xfId="0" applyNumberFormat="1" applyFont="1" applyFill="1" applyBorder="1" applyAlignment="1" applyProtection="1">
      <alignment vertical="center"/>
    </xf>
    <xf numFmtId="184" fontId="28" fillId="3" borderId="8" xfId="4" applyNumberFormat="1" applyFont="1" applyFill="1" applyBorder="1" applyAlignment="1">
      <alignment horizontal="right" vertical="center"/>
    </xf>
    <xf numFmtId="0" fontId="26" fillId="0" borderId="8" xfId="0" applyNumberFormat="1" applyFont="1" applyFill="1" applyBorder="1" applyAlignment="1" applyProtection="1">
      <alignment vertical="center"/>
    </xf>
    <xf numFmtId="184" fontId="28" fillId="3" borderId="9" xfId="4" applyNumberFormat="1" applyFont="1" applyFill="1" applyBorder="1" applyAlignment="1">
      <alignment horizontal="right" vertical="center"/>
    </xf>
    <xf numFmtId="0" fontId="0" fillId="0" borderId="0" xfId="0" applyFill="1" applyAlignment="1">
      <alignment horizontal="right" vertical="center"/>
    </xf>
    <xf numFmtId="0" fontId="8" fillId="0" borderId="3" xfId="0" applyFont="1" applyFill="1" applyBorder="1" applyAlignment="1">
      <alignment horizontal="center" vertical="center"/>
    </xf>
    <xf numFmtId="0" fontId="7" fillId="0" borderId="4" xfId="0" applyNumberFormat="1" applyFont="1" applyBorder="1">
      <alignment vertical="center"/>
    </xf>
    <xf numFmtId="0" fontId="0" fillId="0" borderId="4" xfId="0" applyNumberFormat="1" applyBorder="1">
      <alignment vertical="center"/>
    </xf>
    <xf numFmtId="0" fontId="10" fillId="0" borderId="4" xfId="0" applyNumberFormat="1" applyFont="1" applyBorder="1">
      <alignment vertical="center"/>
    </xf>
    <xf numFmtId="0" fontId="10" fillId="0" borderId="5" xfId="0" applyNumberFormat="1" applyFont="1" applyBorder="1">
      <alignment vertical="center"/>
    </xf>
    <xf numFmtId="0" fontId="0" fillId="0" borderId="4" xfId="0" applyNumberFormat="1" applyFont="1" applyBorder="1">
      <alignment vertical="center"/>
    </xf>
    <xf numFmtId="0" fontId="8" fillId="0" borderId="5" xfId="0" applyFont="1" applyFill="1" applyBorder="1" applyAlignment="1">
      <alignment horizontal="center" vertical="center"/>
    </xf>
    <xf numFmtId="0" fontId="7" fillId="0" borderId="5" xfId="0" applyFont="1" applyFill="1" applyBorder="1">
      <alignment vertical="center"/>
    </xf>
    <xf numFmtId="0" fontId="7" fillId="0" borderId="5" xfId="0" applyNumberFormat="1" applyFont="1" applyFill="1" applyBorder="1">
      <alignment vertical="center"/>
    </xf>
    <xf numFmtId="0" fontId="0" fillId="0" borderId="5" xfId="0" applyNumberFormat="1" applyFill="1" applyBorder="1">
      <alignment vertical="center"/>
    </xf>
    <xf numFmtId="0" fontId="7" fillId="0" borderId="5" xfId="0" applyNumberFormat="1" applyFont="1" applyBorder="1">
      <alignment vertical="center"/>
    </xf>
    <xf numFmtId="3" fontId="7" fillId="0" borderId="5" xfId="0" applyNumberFormat="1" applyFont="1" applyBorder="1">
      <alignment vertical="center"/>
    </xf>
    <xf numFmtId="3" fontId="0" fillId="0" borderId="5" xfId="0" applyNumberFormat="1" applyBorder="1">
      <alignment vertical="center"/>
    </xf>
    <xf numFmtId="0" fontId="0" fillId="0" borderId="5" xfId="0" applyNumberFormat="1" applyBorder="1">
      <alignment vertical="center"/>
    </xf>
    <xf numFmtId="0" fontId="30" fillId="0" borderId="5" xfId="0" applyNumberFormat="1" applyFont="1" applyFill="1" applyBorder="1" applyAlignment="1" applyProtection="1">
      <alignment horizontal="left" vertical="center"/>
    </xf>
    <xf numFmtId="0" fontId="26" fillId="0" borderId="5" xfId="0" applyNumberFormat="1" applyFont="1" applyFill="1" applyBorder="1" applyAlignment="1" applyProtection="1">
      <alignment horizontal="left" vertical="center"/>
    </xf>
    <xf numFmtId="3" fontId="11" fillId="0" borderId="5" xfId="0" applyNumberFormat="1" applyFont="1" applyBorder="1">
      <alignment vertical="center"/>
    </xf>
    <xf numFmtId="3" fontId="9" fillId="0" borderId="5" xfId="0" applyNumberFormat="1" applyFont="1" applyBorder="1">
      <alignment vertical="center"/>
    </xf>
    <xf numFmtId="3" fontId="10" fillId="0" borderId="5" xfId="0" applyNumberFormat="1" applyFont="1" applyBorder="1">
      <alignment vertical="center"/>
    </xf>
    <xf numFmtId="0" fontId="10" fillId="0" borderId="5" xfId="0" applyNumberFormat="1" applyFont="1" applyFill="1" applyBorder="1">
      <alignment vertical="center"/>
    </xf>
    <xf numFmtId="0" fontId="0" fillId="0" borderId="5" xfId="0" applyFill="1" applyBorder="1">
      <alignment vertical="center"/>
    </xf>
    <xf numFmtId="0" fontId="36" fillId="0" borderId="0" xfId="0" applyFont="1" applyAlignment="1">
      <alignment vertical="center"/>
    </xf>
    <xf numFmtId="0" fontId="0" fillId="0" borderId="0" xfId="0" applyAlignment="1">
      <alignment vertical="center" shrinkToFit="1"/>
    </xf>
    <xf numFmtId="176" fontId="0" fillId="0" borderId="0" xfId="0" applyNumberFormat="1">
      <alignment vertical="center"/>
    </xf>
    <xf numFmtId="184" fontId="37" fillId="3" borderId="5" xfId="4" applyNumberFormat="1" applyFont="1" applyFill="1" applyBorder="1" applyAlignment="1">
      <alignment horizontal="right" vertical="center"/>
    </xf>
    <xf numFmtId="184" fontId="7" fillId="0" borderId="5" xfId="0" applyNumberFormat="1" applyFont="1" applyFill="1" applyBorder="1">
      <alignment vertical="center"/>
    </xf>
    <xf numFmtId="184" fontId="26" fillId="0" borderId="5" xfId="0" applyNumberFormat="1" applyFont="1" applyFill="1" applyBorder="1" applyAlignment="1" applyProtection="1">
      <alignment horizontal="right" vertical="center"/>
    </xf>
    <xf numFmtId="184" fontId="38" fillId="3" borderId="5" xfId="4" applyNumberFormat="1" applyFont="1" applyFill="1" applyBorder="1" applyAlignment="1">
      <alignment horizontal="right" vertical="center"/>
    </xf>
    <xf numFmtId="184" fontId="37" fillId="0" borderId="5" xfId="4" applyNumberFormat="1" applyFont="1" applyFill="1" applyBorder="1" applyAlignment="1">
      <alignment horizontal="right" vertical="center"/>
    </xf>
    <xf numFmtId="184" fontId="38" fillId="3" borderId="5" xfId="4" applyNumberFormat="1" applyFont="1" applyFill="1" applyBorder="1" applyAlignment="1">
      <alignment horizontal="right" vertical="center" shrinkToFit="1"/>
    </xf>
    <xf numFmtId="184" fontId="38" fillId="0" borderId="5" xfId="4" applyNumberFormat="1" applyFont="1" applyFill="1" applyBorder="1" applyAlignment="1">
      <alignment horizontal="right" vertical="center" shrinkToFit="1"/>
    </xf>
    <xf numFmtId="184" fontId="38" fillId="0" borderId="5" xfId="4" applyNumberFormat="1" applyFont="1" applyFill="1" applyBorder="1" applyAlignment="1">
      <alignment horizontal="right" vertical="center"/>
    </xf>
    <xf numFmtId="176" fontId="1" fillId="0" borderId="0" xfId="0" applyNumberFormat="1" applyFont="1" applyAlignment="1">
      <alignment horizontal="center" vertical="center"/>
    </xf>
    <xf numFmtId="0" fontId="39" fillId="0" borderId="0" xfId="0" applyFont="1" applyAlignment="1">
      <alignment horizontal="center" vertical="center"/>
    </xf>
    <xf numFmtId="176" fontId="37" fillId="3" borderId="5" xfId="4" applyNumberFormat="1" applyFont="1" applyFill="1" applyBorder="1" applyAlignment="1">
      <alignment horizontal="right" vertical="center"/>
    </xf>
    <xf numFmtId="176" fontId="40" fillId="0" borderId="5" xfId="0" applyNumberFormat="1" applyFont="1" applyBorder="1" applyAlignment="1">
      <alignment horizontal="right" vertical="center"/>
    </xf>
    <xf numFmtId="176" fontId="28" fillId="5" borderId="19" xfId="0" applyNumberFormat="1" applyFont="1" applyFill="1" applyBorder="1" applyAlignment="1">
      <alignment horizontal="right" vertical="center" shrinkToFit="1"/>
    </xf>
    <xf numFmtId="176" fontId="0" fillId="0" borderId="5" xfId="0" applyNumberFormat="1" applyBorder="1">
      <alignment vertical="center"/>
    </xf>
    <xf numFmtId="176" fontId="28" fillId="0" borderId="5" xfId="4" applyNumberFormat="1" applyFont="1" applyBorder="1" applyAlignment="1">
      <alignment horizontal="right" vertical="center"/>
    </xf>
    <xf numFmtId="176" fontId="41" fillId="0" borderId="5" xfId="27" applyNumberFormat="1" applyFont="1" applyFill="1" applyBorder="1" applyAlignment="1">
      <alignment horizontal="right" vertical="center" shrinkToFit="1"/>
    </xf>
    <xf numFmtId="176" fontId="38" fillId="3" borderId="5" xfId="4" applyNumberFormat="1" applyFont="1" applyFill="1" applyBorder="1" applyAlignment="1">
      <alignment horizontal="right" vertical="center"/>
    </xf>
    <xf numFmtId="184" fontId="0" fillId="0" borderId="5" xfId="0" applyNumberFormat="1" applyFont="1" applyFill="1" applyBorder="1" applyAlignment="1">
      <alignment horizontal="right" vertical="center"/>
    </xf>
    <xf numFmtId="184" fontId="0" fillId="0" borderId="5" xfId="0" applyNumberFormat="1" applyFill="1" applyBorder="1">
      <alignment vertical="center"/>
    </xf>
    <xf numFmtId="184" fontId="28" fillId="3" borderId="5" xfId="4" applyNumberFormat="1" applyFont="1" applyFill="1" applyBorder="1" applyAlignment="1">
      <alignment horizontal="right" vertical="center" shrinkToFit="1"/>
    </xf>
    <xf numFmtId="176" fontId="0" fillId="3" borderId="5" xfId="17" applyNumberFormat="1" applyFont="1" applyFill="1" applyBorder="1" applyAlignment="1">
      <alignment horizontal="right" vertical="center" shrinkToFit="1"/>
    </xf>
    <xf numFmtId="176" fontId="0" fillId="3" borderId="5" xfId="17" applyNumberFormat="1" applyFont="1" applyFill="1" applyBorder="1" applyAlignment="1">
      <alignment horizontal="right"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176" fontId="8" fillId="0" borderId="2" xfId="0" applyNumberFormat="1" applyFont="1" applyFill="1" applyBorder="1" applyAlignment="1">
      <alignment horizontal="center" vertical="center"/>
    </xf>
    <xf numFmtId="0" fontId="7" fillId="0" borderId="4" xfId="0" applyFont="1" applyFill="1" applyBorder="1">
      <alignment vertical="center"/>
    </xf>
    <xf numFmtId="176" fontId="7" fillId="0" borderId="5" xfId="0" applyNumberFormat="1" applyFont="1" applyFill="1" applyBorder="1">
      <alignment vertical="center"/>
    </xf>
    <xf numFmtId="181" fontId="7" fillId="0" borderId="6" xfId="6" applyNumberFormat="1" applyFont="1" applyFill="1" applyBorder="1">
      <alignment vertical="center"/>
    </xf>
    <xf numFmtId="0" fontId="28" fillId="0" borderId="4" xfId="59" applyFont="1" applyFill="1" applyBorder="1" applyAlignment="1" applyProtection="1">
      <alignment vertical="center"/>
      <protection locked="0"/>
    </xf>
    <xf numFmtId="0" fontId="28" fillId="0" borderId="20" xfId="59" applyFont="1" applyFill="1" applyBorder="1" applyAlignment="1" applyProtection="1">
      <alignment vertical="center"/>
      <protection locked="0"/>
    </xf>
    <xf numFmtId="176" fontId="28" fillId="0" borderId="5" xfId="4" applyNumberFormat="1" applyFont="1" applyFill="1" applyBorder="1" applyAlignment="1">
      <alignment horizontal="right" vertical="center"/>
    </xf>
    <xf numFmtId="0" fontId="3" fillId="0" borderId="4" xfId="59" applyFont="1" applyFill="1" applyBorder="1" applyAlignment="1" applyProtection="1">
      <alignment vertical="center"/>
      <protection locked="0"/>
    </xf>
    <xf numFmtId="176" fontId="7" fillId="0" borderId="5" xfId="0" applyNumberFormat="1" applyFont="1" applyBorder="1" applyAlignment="1">
      <alignment horizontal="right" vertical="center"/>
    </xf>
    <xf numFmtId="181" fontId="7" fillId="0" borderId="6" xfId="6" applyNumberFormat="1" applyFont="1" applyFill="1" applyBorder="1" applyAlignment="1">
      <alignment horizontal="right" vertical="center"/>
    </xf>
    <xf numFmtId="0" fontId="3" fillId="0" borderId="7" xfId="59" applyFont="1" applyFill="1" applyBorder="1" applyAlignment="1" applyProtection="1">
      <alignment vertical="center"/>
      <protection locked="0"/>
    </xf>
    <xf numFmtId="176" fontId="7" fillId="0" borderId="8" xfId="0" applyNumberFormat="1" applyFont="1" applyFill="1" applyBorder="1" applyAlignment="1">
      <alignment horizontal="right" vertical="center"/>
    </xf>
    <xf numFmtId="181" fontId="7" fillId="0" borderId="9" xfId="6" applyNumberFormat="1" applyFont="1" applyFill="1" applyBorder="1" applyAlignment="1">
      <alignment horizontal="right" vertical="center"/>
    </xf>
    <xf numFmtId="181" fontId="0" fillId="0" borderId="6" xfId="6" applyNumberFormat="1" applyFont="1" applyFill="1" applyBorder="1" applyAlignment="1">
      <alignment horizontal="right" vertical="center"/>
    </xf>
    <xf numFmtId="0" fontId="28" fillId="0" borderId="4" xfId="22" applyFont="1" applyFill="1" applyBorder="1" applyAlignment="1" applyProtection="1">
      <alignment vertical="center"/>
      <protection locked="0"/>
    </xf>
    <xf numFmtId="0" fontId="3" fillId="0" borderId="4" xfId="22" applyFont="1" applyFill="1" applyBorder="1" applyAlignment="1" applyProtection="1">
      <alignment vertical="center"/>
      <protection locked="0"/>
    </xf>
    <xf numFmtId="184" fontId="7" fillId="0" borderId="5" xfId="0" applyNumberFormat="1" applyFont="1" applyFill="1" applyBorder="1" applyAlignment="1">
      <alignment horizontal="right" vertical="center"/>
    </xf>
    <xf numFmtId="0" fontId="3" fillId="0" borderId="7" xfId="22" applyFont="1" applyFill="1" applyBorder="1" applyAlignment="1" applyProtection="1">
      <alignment vertical="center"/>
      <protection locked="0"/>
    </xf>
    <xf numFmtId="184" fontId="7" fillId="0" borderId="8" xfId="0" applyNumberFormat="1" applyFont="1" applyFill="1" applyBorder="1" applyAlignment="1">
      <alignment horizontal="right" vertical="center"/>
    </xf>
    <xf numFmtId="0" fontId="17" fillId="0" borderId="0" xfId="27" applyFill="1" applyAlignment="1">
      <alignment vertical="center"/>
    </xf>
    <xf numFmtId="0" fontId="43" fillId="0" borderId="0" xfId="27" applyFont="1" applyFill="1" applyAlignment="1">
      <alignment horizontal="left" vertical="center"/>
    </xf>
    <xf numFmtId="0" fontId="17" fillId="0" borderId="0" xfId="27" applyFont="1" applyFill="1" applyAlignment="1">
      <alignment horizontal="left" vertical="center"/>
    </xf>
    <xf numFmtId="0" fontId="17" fillId="0" borderId="0" xfId="27" applyFont="1" applyFill="1" applyAlignment="1">
      <alignment vertical="center"/>
    </xf>
    <xf numFmtId="0" fontId="44" fillId="0" borderId="0" xfId="27" applyFont="1" applyFill="1" applyAlignment="1">
      <alignment vertical="center"/>
    </xf>
    <xf numFmtId="0" fontId="45" fillId="0" borderId="0" xfId="27" applyFont="1" applyFill="1" applyAlignment="1">
      <alignment vertical="center"/>
    </xf>
    <xf numFmtId="0" fontId="0" fillId="0" borderId="0" xfId="0" applyAlignment="1"/>
    <xf numFmtId="0" fontId="0" fillId="0" borderId="0" xfId="0" applyAlignment="1">
      <alignment vertical="center"/>
    </xf>
    <xf numFmtId="0" fontId="43" fillId="0" borderId="0" xfId="0" applyFont="1" applyAlignment="1">
      <alignment vertical="center"/>
    </xf>
    <xf numFmtId="0" fontId="47" fillId="0" borderId="0" xfId="0" applyFont="1" applyAlignment="1">
      <alignment vertical="center"/>
    </xf>
    <xf numFmtId="0" fontId="48" fillId="0" borderId="0" xfId="0" applyFont="1" applyAlignment="1">
      <alignment vertical="center"/>
    </xf>
    <xf numFmtId="0" fontId="46" fillId="0" borderId="0" xfId="0" applyFont="1" applyAlignment="1">
      <alignment vertical="center"/>
    </xf>
    <xf numFmtId="10" fontId="1" fillId="0" borderId="0" xfId="0" applyNumberFormat="1" applyFont="1" applyAlignment="1">
      <alignment horizontal="center" vertical="center"/>
    </xf>
    <xf numFmtId="10" fontId="0" fillId="0" borderId="5" xfId="0" applyNumberFormat="1" applyFont="1" applyBorder="1" applyAlignment="1">
      <alignment horizontal="right" vertical="center"/>
    </xf>
    <xf numFmtId="10" fontId="7" fillId="0" borderId="5" xfId="0" applyNumberFormat="1" applyFont="1" applyBorder="1" applyAlignment="1">
      <alignment horizontal="right" vertical="center"/>
    </xf>
    <xf numFmtId="10" fontId="38" fillId="3" borderId="5" xfId="4" applyNumberFormat="1" applyFont="1" applyFill="1" applyBorder="1" applyAlignment="1">
      <alignment horizontal="right" vertical="center"/>
    </xf>
    <xf numFmtId="10" fontId="0" fillId="0" borderId="5" xfId="0" applyNumberFormat="1" applyFont="1" applyBorder="1" applyAlignment="1">
      <alignment horizontal="right" vertical="center" shrinkToFit="1"/>
    </xf>
    <xf numFmtId="10" fontId="1" fillId="0" borderId="0" xfId="0" applyNumberFormat="1" applyFont="1" applyBorder="1" applyAlignment="1">
      <alignment horizontal="center" vertical="center"/>
    </xf>
    <xf numFmtId="10" fontId="2" fillId="3" borderId="5" xfId="39" applyNumberFormat="1" applyFont="1" applyFill="1" applyBorder="1" applyAlignment="1" applyProtection="1">
      <alignment horizontal="center" vertical="center" wrapText="1"/>
      <protection locked="0"/>
    </xf>
    <xf numFmtId="0" fontId="0" fillId="0" borderId="5" xfId="0" applyBorder="1" applyAlignment="1">
      <alignment vertical="center" shrinkToFit="1"/>
    </xf>
    <xf numFmtId="10" fontId="9" fillId="0" borderId="0" xfId="0" applyNumberFormat="1" applyFont="1">
      <alignment vertical="center"/>
    </xf>
    <xf numFmtId="0" fontId="2" fillId="3" borderId="5" xfId="17" applyFont="1" applyFill="1" applyBorder="1" applyAlignment="1">
      <alignment horizontal="center" vertical="center"/>
    </xf>
    <xf numFmtId="176" fontId="2" fillId="3" borderId="5" xfId="39" applyNumberFormat="1" applyFont="1" applyFill="1" applyBorder="1" applyAlignment="1" applyProtection="1">
      <alignment horizontal="center" vertical="center" wrapText="1"/>
      <protection locked="0"/>
    </xf>
    <xf numFmtId="176" fontId="2" fillId="0" borderId="5" xfId="39" applyNumberFormat="1" applyFont="1" applyFill="1" applyBorder="1" applyAlignment="1" applyProtection="1">
      <alignment horizontal="center" vertical="center" wrapText="1"/>
      <protection locked="0"/>
    </xf>
    <xf numFmtId="0" fontId="11" fillId="3" borderId="5" xfId="17" applyFont="1" applyFill="1" applyBorder="1" applyAlignment="1">
      <alignment horizontal="center" vertical="center"/>
    </xf>
    <xf numFmtId="10" fontId="9" fillId="0" borderId="5" xfId="0" applyNumberFormat="1" applyFont="1" applyBorder="1" applyAlignment="1">
      <alignment horizontal="right" vertical="center"/>
    </xf>
    <xf numFmtId="0" fontId="11" fillId="3" borderId="5" xfId="56" applyFont="1" applyFill="1" applyBorder="1" applyAlignment="1" applyProtection="1">
      <alignment horizontal="left" vertical="center" wrapText="1"/>
      <protection locked="0"/>
    </xf>
    <xf numFmtId="10" fontId="11" fillId="0" borderId="5" xfId="0" applyNumberFormat="1" applyFont="1" applyBorder="1" applyAlignment="1">
      <alignment horizontal="right" vertical="center"/>
    </xf>
    <xf numFmtId="0" fontId="38" fillId="3" borderId="5" xfId="29" applyFont="1" applyFill="1" applyBorder="1">
      <alignment vertical="center"/>
    </xf>
    <xf numFmtId="176" fontId="28" fillId="5" borderId="5" xfId="0" applyNumberFormat="1" applyFont="1" applyFill="1" applyBorder="1" applyAlignment="1">
      <alignment horizontal="right" vertical="center" shrinkToFit="1"/>
    </xf>
    <xf numFmtId="0" fontId="2" fillId="3" borderId="5" xfId="56" applyFont="1" applyFill="1" applyBorder="1" applyAlignment="1" applyProtection="1">
      <alignment horizontal="left" vertical="center" wrapText="1"/>
      <protection locked="0"/>
    </xf>
    <xf numFmtId="0" fontId="38" fillId="3" borderId="5" xfId="28" applyFont="1" applyFill="1" applyBorder="1">
      <alignment vertical="center"/>
    </xf>
    <xf numFmtId="0" fontId="38" fillId="3" borderId="5" xfId="28" applyFont="1" applyFill="1" applyBorder="1" applyAlignment="1">
      <alignment vertical="center" wrapText="1" shrinkToFit="1"/>
    </xf>
    <xf numFmtId="10" fontId="9" fillId="0" borderId="5" xfId="0" applyNumberFormat="1" applyFont="1" applyBorder="1" applyAlignment="1">
      <alignment horizontal="right" vertical="center" shrinkToFit="1"/>
    </xf>
    <xf numFmtId="0" fontId="38" fillId="3" borderId="5" xfId="28" applyFont="1" applyFill="1" applyBorder="1" applyAlignment="1">
      <alignment vertical="center" wrapText="1"/>
    </xf>
    <xf numFmtId="0" fontId="0" fillId="3" borderId="5" xfId="17" applyFont="1" applyFill="1" applyBorder="1" applyAlignment="1">
      <alignment horizontal="right" vertical="center"/>
    </xf>
    <xf numFmtId="0" fontId="9" fillId="3" borderId="5" xfId="17" applyFont="1" applyFill="1" applyBorder="1" applyAlignment="1">
      <alignment horizontal="right" vertical="center"/>
    </xf>
    <xf numFmtId="184" fontId="28" fillId="0" borderId="5" xfId="4" applyNumberFormat="1" applyFont="1" applyFill="1" applyBorder="1" applyAlignment="1">
      <alignment horizontal="right" vertical="center"/>
    </xf>
    <xf numFmtId="0" fontId="7" fillId="3" borderId="5" xfId="17" applyFont="1" applyFill="1" applyBorder="1" applyAlignment="1">
      <alignment vertical="center"/>
    </xf>
    <xf numFmtId="0" fontId="0" fillId="3" borderId="5" xfId="17" applyFont="1" applyFill="1" applyBorder="1" applyAlignment="1">
      <alignment vertical="center"/>
    </xf>
    <xf numFmtId="179" fontId="37" fillId="3" borderId="5" xfId="4" applyNumberFormat="1" applyFont="1" applyFill="1" applyBorder="1" applyAlignment="1">
      <alignment horizontal="right" vertical="center"/>
    </xf>
    <xf numFmtId="0" fontId="0" fillId="3" borderId="5" xfId="17" applyFont="1" applyFill="1" applyBorder="1" applyAlignment="1">
      <alignment vertical="center" shrinkToFit="1"/>
    </xf>
    <xf numFmtId="0" fontId="0" fillId="3" borderId="5" xfId="17" applyFont="1" applyFill="1" applyBorder="1">
      <alignment vertical="center"/>
    </xf>
    <xf numFmtId="0" fontId="0" fillId="0" borderId="5" xfId="17" applyFont="1" applyFill="1" applyBorder="1">
      <alignment vertical="center"/>
    </xf>
    <xf numFmtId="0" fontId="38" fillId="3" borderId="5" xfId="28" applyFont="1" applyFill="1" applyBorder="1" applyAlignment="1">
      <alignment vertical="center" shrinkToFit="1"/>
    </xf>
    <xf numFmtId="0" fontId="38" fillId="0" borderId="5" xfId="28" applyFont="1" applyFill="1" applyBorder="1" applyAlignment="1">
      <alignment vertical="center" shrinkToFit="1"/>
    </xf>
    <xf numFmtId="9" fontId="7" fillId="0" borderId="5" xfId="0" applyNumberFormat="1" applyFont="1" applyBorder="1" applyAlignment="1">
      <alignment horizontal="right" vertical="center"/>
    </xf>
    <xf numFmtId="0" fontId="32" fillId="0" borderId="5" xfId="0" applyFont="1" applyBorder="1" applyAlignment="1">
      <alignment horizontal="center" vertical="center" wrapText="1"/>
    </xf>
    <xf numFmtId="0" fontId="8" fillId="0" borderId="5" xfId="0" applyFont="1" applyBorder="1" applyAlignment="1">
      <alignment horizontal="center" vertical="center" wrapText="1"/>
    </xf>
    <xf numFmtId="10" fontId="8" fillId="0" borderId="5" xfId="0" applyNumberFormat="1" applyFont="1" applyBorder="1" applyAlignment="1">
      <alignment horizontal="center" vertical="center" wrapText="1"/>
    </xf>
    <xf numFmtId="0" fontId="8" fillId="0" borderId="5" xfId="0" applyFont="1" applyFill="1" applyBorder="1" applyAlignment="1">
      <alignment horizontal="center" vertical="center" wrapText="1"/>
    </xf>
    <xf numFmtId="0" fontId="16" fillId="0" borderId="5" xfId="0" applyFont="1" applyBorder="1" applyAlignment="1">
      <alignment horizontal="center" vertical="center" wrapText="1"/>
    </xf>
    <xf numFmtId="185" fontId="16" fillId="0" borderId="5" xfId="0" applyNumberFormat="1" applyFont="1" applyBorder="1" applyAlignment="1">
      <alignment horizontal="center" vertical="center" wrapText="1"/>
    </xf>
    <xf numFmtId="0" fontId="16" fillId="2" borderId="5" xfId="0" applyFont="1" applyFill="1" applyBorder="1" applyAlignment="1">
      <alignment vertical="center" wrapText="1"/>
    </xf>
    <xf numFmtId="185" fontId="16" fillId="2" borderId="5" xfId="0" applyNumberFormat="1" applyFont="1" applyFill="1" applyBorder="1" applyAlignment="1">
      <alignment vertical="center" wrapText="1"/>
    </xf>
    <xf numFmtId="0" fontId="15" fillId="0" borderId="5" xfId="0" applyFont="1" applyBorder="1" applyAlignment="1">
      <alignment vertical="center" wrapText="1"/>
    </xf>
    <xf numFmtId="0" fontId="16" fillId="0" borderId="5" xfId="0" applyFont="1" applyBorder="1" applyAlignment="1">
      <alignment vertical="center" wrapText="1"/>
    </xf>
    <xf numFmtId="185" fontId="16" fillId="0" borderId="5" xfId="0" applyNumberFormat="1" applyFont="1" applyBorder="1" applyAlignment="1">
      <alignment vertical="center" wrapText="1"/>
    </xf>
    <xf numFmtId="185" fontId="9" fillId="0" borderId="5" xfId="0" applyNumberFormat="1" applyFont="1" applyFill="1" applyBorder="1" applyAlignment="1">
      <alignment horizontal="left" vertical="center" shrinkToFit="1"/>
    </xf>
    <xf numFmtId="185" fontId="15" fillId="0" borderId="5" xfId="0" applyNumberFormat="1" applyFont="1" applyBorder="1" applyAlignment="1">
      <alignment vertical="center" wrapText="1"/>
    </xf>
    <xf numFmtId="0" fontId="9" fillId="0" borderId="5" xfId="0" applyFont="1" applyBorder="1" applyAlignment="1">
      <alignment vertical="center" wrapText="1"/>
    </xf>
    <xf numFmtId="177" fontId="9" fillId="0" borderId="5" xfId="0" applyNumberFormat="1" applyFont="1" applyFill="1" applyBorder="1">
      <alignment vertical="center"/>
    </xf>
    <xf numFmtId="49" fontId="51" fillId="0" borderId="0" xfId="0" applyNumberFormat="1" applyFont="1" applyAlignment="1">
      <alignment horizontal="center" vertical="center"/>
    </xf>
    <xf numFmtId="49" fontId="48" fillId="0" borderId="0" xfId="0" applyNumberFormat="1" applyFont="1" applyAlignment="1">
      <alignment horizontal="center" vertical="center"/>
    </xf>
    <xf numFmtId="0" fontId="46" fillId="0" borderId="0" xfId="0" applyFont="1" applyAlignment="1">
      <alignment horizontal="left" vertical="center"/>
    </xf>
    <xf numFmtId="0" fontId="52" fillId="0" borderId="0" xfId="0" applyFont="1" applyAlignment="1">
      <alignment horizontal="center" vertical="center"/>
    </xf>
    <xf numFmtId="0" fontId="49" fillId="0" borderId="0" xfId="0" applyFont="1" applyAlignment="1">
      <alignment horizontal="center" vertical="center"/>
    </xf>
    <xf numFmtId="0" fontId="50" fillId="0" borderId="0" xfId="0" applyFont="1" applyAlignment="1">
      <alignment horizontal="center" vertical="center"/>
    </xf>
    <xf numFmtId="0" fontId="42" fillId="0" borderId="0" xfId="27" applyFont="1" applyFill="1" applyAlignment="1">
      <alignment horizontal="center" vertical="center"/>
    </xf>
    <xf numFmtId="0" fontId="72" fillId="0" borderId="0" xfId="0" applyFont="1" applyAlignment="1">
      <alignment horizontal="center" vertical="center"/>
    </xf>
    <xf numFmtId="0" fontId="72" fillId="0" borderId="0" xfId="0" applyFont="1" applyFill="1" applyAlignment="1">
      <alignment horizontal="center" vertical="center"/>
    </xf>
    <xf numFmtId="0" fontId="1" fillId="0" borderId="0" xfId="0" applyFont="1" applyAlignment="1">
      <alignment horizontal="center" vertical="center"/>
    </xf>
    <xf numFmtId="0" fontId="0" fillId="0" borderId="0" xfId="0" applyFont="1" applyBorder="1" applyAlignment="1">
      <alignment horizontal="center" vertical="center"/>
    </xf>
    <xf numFmtId="0" fontId="31" fillId="0" borderId="0" xfId="0" applyFont="1" applyAlignment="1">
      <alignment horizontal="justify" vertical="top" wrapText="1"/>
    </xf>
    <xf numFmtId="0" fontId="72" fillId="0" borderId="0" xfId="0" applyFont="1" applyAlignment="1">
      <alignment horizontal="center" vertical="center" wrapText="1"/>
    </xf>
    <xf numFmtId="0" fontId="72" fillId="0" borderId="0" xfId="0" applyFont="1" applyFill="1" applyAlignment="1">
      <alignment horizontal="center" vertical="center" wrapText="1"/>
    </xf>
    <xf numFmtId="0" fontId="27" fillId="0" borderId="0" xfId="0" applyFont="1" applyAlignment="1">
      <alignment horizontal="center" vertical="center"/>
    </xf>
    <xf numFmtId="0" fontId="27" fillId="0" borderId="0" xfId="0" applyFont="1" applyFill="1" applyAlignment="1">
      <alignment horizontal="center" vertical="center"/>
    </xf>
    <xf numFmtId="0" fontId="1" fillId="0" borderId="0" xfId="0" applyFont="1" applyAlignment="1">
      <alignment horizontal="center" vertical="center" wrapText="1"/>
    </xf>
    <xf numFmtId="0" fontId="25" fillId="0" borderId="0" xfId="58" applyFont="1" applyFill="1" applyBorder="1" applyAlignment="1">
      <alignment horizontal="left" vertical="center" wrapText="1"/>
    </xf>
    <xf numFmtId="0" fontId="1" fillId="0" borderId="0" xfId="0" applyFont="1" applyFill="1" applyAlignment="1">
      <alignment horizontal="center" vertical="center"/>
    </xf>
    <xf numFmtId="0" fontId="0" fillId="0" borderId="0" xfId="0" applyBorder="1" applyAlignment="1">
      <alignment horizontal="right" vertical="center"/>
    </xf>
    <xf numFmtId="0" fontId="1" fillId="0" borderId="0" xfId="30" applyFont="1" applyAlignment="1">
      <alignment horizontal="center" vertical="center" wrapText="1"/>
    </xf>
    <xf numFmtId="0" fontId="31" fillId="0" borderId="0" xfId="30" applyFont="1" applyAlignment="1">
      <alignment horizontal="left" vertical="top" wrapText="1"/>
    </xf>
    <xf numFmtId="0" fontId="1" fillId="0" borderId="0" xfId="0" applyFont="1" applyFill="1" applyAlignment="1">
      <alignment horizontal="right" vertical="center" wrapText="1"/>
    </xf>
    <xf numFmtId="0" fontId="9" fillId="0" borderId="16" xfId="58" applyFont="1" applyFill="1" applyBorder="1" applyAlignment="1">
      <alignment horizontal="left" vertical="center" wrapText="1"/>
    </xf>
    <xf numFmtId="0" fontId="9" fillId="0" borderId="17" xfId="58" applyFont="1" applyFill="1" applyBorder="1" applyAlignment="1">
      <alignment horizontal="left" vertical="center" wrapText="1"/>
    </xf>
    <xf numFmtId="0" fontId="0" fillId="0" borderId="0" xfId="0" applyFont="1" applyBorder="1" applyAlignment="1">
      <alignment horizontal="right" vertical="center"/>
    </xf>
    <xf numFmtId="0" fontId="22" fillId="0" borderId="12" xfId="0" applyFont="1" applyFill="1" applyBorder="1" applyAlignment="1">
      <alignment horizontal="left" vertical="center" shrinkToFit="1"/>
    </xf>
    <xf numFmtId="0" fontId="22" fillId="0" borderId="13" xfId="0" applyFont="1" applyFill="1" applyBorder="1" applyAlignment="1">
      <alignment horizontal="left" vertical="center" shrinkToFit="1"/>
    </xf>
    <xf numFmtId="0" fontId="18" fillId="0" borderId="0" xfId="30" applyFont="1" applyAlignment="1">
      <alignment horizontal="justify" vertical="top" wrapText="1"/>
    </xf>
    <xf numFmtId="0" fontId="19" fillId="0" borderId="0" xfId="30" applyFont="1" applyAlignment="1">
      <alignment horizontal="justify" vertical="top"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10" fillId="0" borderId="0" xfId="0" applyFont="1" applyAlignment="1">
      <alignment horizontal="left" vertical="center"/>
    </xf>
    <xf numFmtId="0" fontId="8" fillId="0" borderId="5" xfId="0" applyFont="1" applyBorder="1" applyAlignment="1">
      <alignment horizontal="center" vertical="center"/>
    </xf>
  </cellXfs>
  <cellStyles count="78">
    <cellStyle name="3232" xfId="22"/>
    <cellStyle name="百分比" xfId="6" builtinId="5"/>
    <cellStyle name="百分比 2" xfId="7"/>
    <cellStyle name="标题 1 2" xfId="10"/>
    <cellStyle name="标题 2 2" xfId="23"/>
    <cellStyle name="标题 3 2" xfId="24"/>
    <cellStyle name="标题 4 2" xfId="25"/>
    <cellStyle name="标题 5" xfId="5"/>
    <cellStyle name="差 2" xfId="26"/>
    <cellStyle name="常规" xfId="0" builtinId="0"/>
    <cellStyle name="常规 10" xfId="19"/>
    <cellStyle name="常规 10 2" xfId="21"/>
    <cellStyle name="常规 2" xfId="27"/>
    <cellStyle name="常规 2 2" xfId="17"/>
    <cellStyle name="常规 2 2 2" xfId="11"/>
    <cellStyle name="常规 2 2 3" xfId="12"/>
    <cellStyle name="常规 2 2 4" xfId="1"/>
    <cellStyle name="常规 2 3" xfId="28"/>
    <cellStyle name="常规 2 3 2" xfId="29"/>
    <cellStyle name="常规 2 4" xfId="30"/>
    <cellStyle name="常规 2 5" xfId="32"/>
    <cellStyle name="常规 2 6" xfId="33"/>
    <cellStyle name="常规 2 6 2" xfId="34"/>
    <cellStyle name="常规 2 7" xfId="35"/>
    <cellStyle name="常规 2 8" xfId="37"/>
    <cellStyle name="常规 2 9" xfId="38"/>
    <cellStyle name="常规 3" xfId="40"/>
    <cellStyle name="常规 3 2" xfId="41"/>
    <cellStyle name="常规 3 2 2" xfId="42"/>
    <cellStyle name="常规 3 3" xfId="43"/>
    <cellStyle name="常规 3 4" xfId="44"/>
    <cellStyle name="常规 3 5" xfId="45"/>
    <cellStyle name="常规 3 6" xfId="46"/>
    <cellStyle name="常规 4" xfId="47"/>
    <cellStyle name="常规 4 2" xfId="48"/>
    <cellStyle name="常规 4 2 2" xfId="49"/>
    <cellStyle name="常规 4 2 3" xfId="50"/>
    <cellStyle name="常规 4 3" xfId="51"/>
    <cellStyle name="常规 46" xfId="9"/>
    <cellStyle name="常规 5" xfId="52"/>
    <cellStyle name="常规 6" xfId="8"/>
    <cellStyle name="常规 6 2" xfId="54"/>
    <cellStyle name="常规 7" xfId="55"/>
    <cellStyle name="常规 9" xfId="56"/>
    <cellStyle name="常规_2007人代会数据 2" xfId="39"/>
    <cellStyle name="常规_集团债务季度报表格式---市财政局经建处 2 2" xfId="57"/>
    <cellStyle name="常规_区与乡镇资金往来表" xfId="58"/>
    <cellStyle name="常规_西安" xfId="59"/>
    <cellStyle name="好 2" xfId="60"/>
    <cellStyle name="汇总 2" xfId="61"/>
    <cellStyle name="计算 2" xfId="3"/>
    <cellStyle name="检查单元格 2" xfId="62"/>
    <cellStyle name="解释性文本 2" xfId="63"/>
    <cellStyle name="警告文本 2" xfId="64"/>
    <cellStyle name="链接单元格 2" xfId="65"/>
    <cellStyle name="千位分隔" xfId="4" builtinId="3"/>
    <cellStyle name="千位分隔 2" xfId="66"/>
    <cellStyle name="千位分隔 2 2" xfId="67"/>
    <cellStyle name="千位分隔 2 3" xfId="68"/>
    <cellStyle name="千位分隔 2 3 2 2 2" xfId="69"/>
    <cellStyle name="千位分隔 2 3 2 2 2 2" xfId="70"/>
    <cellStyle name="千位分隔 2 3 2 2 2 3" xfId="71"/>
    <cellStyle name="千位分隔 2 4 2" xfId="72"/>
    <cellStyle name="千位分隔[0]" xfId="2" builtinId="6"/>
    <cellStyle name="千位分隔[0] 2" xfId="14"/>
    <cellStyle name="千位分隔[0] 2 3 3" xfId="73"/>
    <cellStyle name="千位分隔[0] 3" xfId="15"/>
    <cellStyle name="千位分隔[0] 3 2" xfId="31"/>
    <cellStyle name="千位分隔[0] 4" xfId="16"/>
    <cellStyle name="千位分隔[0] 5" xfId="18"/>
    <cellStyle name="千位分隔[0] 6" xfId="74"/>
    <cellStyle name="千位分隔[0] 6 2" xfId="75"/>
    <cellStyle name="千位分隔[0] 7" xfId="76"/>
    <cellStyle name="适中 2" xfId="20"/>
    <cellStyle name="输出 2" xfId="13"/>
    <cellStyle name="输入 2" xfId="36"/>
    <cellStyle name="样式 1" xfId="77"/>
    <cellStyle name="注释 2" xfId="53"/>
  </cellStyles>
  <dxfs count="0"/>
  <tableStyles count="0" defaultTableStyle="TableStyleMedium9" defaultPivotStyle="PivotStyleLight16"/>
  <colors>
    <mruColors>
      <color rgb="FFFF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1533525</xdr:colOff>
      <xdr:row>114</xdr:row>
      <xdr:rowOff>85725</xdr:rowOff>
    </xdr:from>
    <xdr:to>
      <xdr:col>0</xdr:col>
      <xdr:colOff>1638300</xdr:colOff>
      <xdr:row>115</xdr:row>
      <xdr:rowOff>57150</xdr:rowOff>
    </xdr:to>
    <xdr:sp macro="" textlink="">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P15"/>
  <sheetViews>
    <sheetView tabSelected="1" workbookViewId="0">
      <selection activeCell="A6" sqref="A6:P6"/>
    </sheetView>
  </sheetViews>
  <sheetFormatPr defaultColWidth="9" defaultRowHeight="13.5"/>
  <cols>
    <col min="1" max="15" width="8.875" style="299" customWidth="1"/>
    <col min="16" max="16" width="10.5" style="299" customWidth="1"/>
    <col min="17" max="16384" width="9" style="299"/>
  </cols>
  <sheetData>
    <row r="1" spans="1:16" ht="27.75" customHeight="1"/>
    <row r="2" spans="1:16" ht="46.5">
      <c r="A2" s="357" t="s">
        <v>0</v>
      </c>
      <c r="B2" s="357"/>
      <c r="C2" s="357"/>
      <c r="D2" s="357"/>
      <c r="E2" s="357"/>
      <c r="F2" s="357"/>
      <c r="G2" s="357"/>
      <c r="H2" s="357"/>
      <c r="I2" s="357"/>
      <c r="J2" s="357"/>
      <c r="K2" s="357"/>
      <c r="L2" s="357"/>
      <c r="M2" s="357"/>
      <c r="N2" s="357"/>
      <c r="O2" s="357"/>
      <c r="P2" s="357"/>
    </row>
    <row r="3" spans="1:16" ht="33.75">
      <c r="A3" s="300"/>
      <c r="B3" s="301"/>
      <c r="C3" s="301"/>
      <c r="D3" s="302"/>
      <c r="E3" s="303"/>
      <c r="N3" s="358"/>
      <c r="O3" s="358"/>
      <c r="P3" s="358"/>
    </row>
    <row r="4" spans="1:16" ht="46.5">
      <c r="A4" s="300"/>
      <c r="B4" s="302"/>
      <c r="C4" s="302"/>
      <c r="D4" s="302"/>
      <c r="E4" s="303"/>
      <c r="K4" s="304"/>
      <c r="N4" s="358"/>
      <c r="O4" s="358"/>
      <c r="P4" s="358"/>
    </row>
    <row r="5" spans="1:16" ht="61.5">
      <c r="A5" s="359" t="s">
        <v>1</v>
      </c>
      <c r="B5" s="359"/>
      <c r="C5" s="359"/>
      <c r="D5" s="359"/>
      <c r="E5" s="359"/>
      <c r="F5" s="359"/>
      <c r="G5" s="359"/>
      <c r="H5" s="359"/>
      <c r="I5" s="359"/>
      <c r="J5" s="359"/>
      <c r="K5" s="359"/>
      <c r="L5" s="359"/>
      <c r="M5" s="359"/>
      <c r="N5" s="359"/>
      <c r="O5" s="359"/>
      <c r="P5" s="359"/>
    </row>
    <row r="6" spans="1:16" ht="69">
      <c r="A6" s="360" t="s">
        <v>2</v>
      </c>
      <c r="B6" s="360"/>
      <c r="C6" s="360"/>
      <c r="D6" s="360"/>
      <c r="E6" s="360"/>
      <c r="F6" s="360"/>
      <c r="G6" s="360"/>
      <c r="H6" s="360"/>
      <c r="I6" s="360"/>
      <c r="J6" s="360"/>
      <c r="K6" s="360"/>
      <c r="L6" s="360"/>
      <c r="M6" s="360"/>
      <c r="N6" s="360"/>
      <c r="O6" s="360"/>
      <c r="P6" s="360"/>
    </row>
    <row r="7" spans="1:16" ht="25.5">
      <c r="A7" s="300"/>
      <c r="B7" s="303"/>
      <c r="C7" s="303"/>
      <c r="D7" s="303"/>
      <c r="E7" s="303"/>
      <c r="F7" s="303"/>
      <c r="G7" s="303"/>
      <c r="H7" s="303"/>
      <c r="I7" s="303"/>
    </row>
    <row r="8" spans="1:16" ht="25.5">
      <c r="A8" s="300"/>
      <c r="B8" s="303"/>
      <c r="C8" s="303"/>
      <c r="D8" s="303"/>
      <c r="E8" s="303"/>
      <c r="F8" s="303"/>
      <c r="G8" s="303"/>
      <c r="H8" s="303"/>
      <c r="I8" s="303"/>
    </row>
    <row r="9" spans="1:16" ht="6" customHeight="1">
      <c r="A9" s="300"/>
      <c r="B9" s="303"/>
      <c r="C9" s="303"/>
      <c r="D9" s="303"/>
      <c r="E9" s="303"/>
      <c r="F9" s="303"/>
      <c r="G9" s="303"/>
      <c r="H9" s="303"/>
      <c r="I9" s="303"/>
    </row>
    <row r="10" spans="1:16" ht="70.150000000000006" customHeight="1">
      <c r="A10" s="355" t="s">
        <v>3</v>
      </c>
      <c r="B10" s="355"/>
      <c r="C10" s="355"/>
      <c r="D10" s="355"/>
      <c r="E10" s="355"/>
      <c r="F10" s="355"/>
      <c r="G10" s="355"/>
      <c r="H10" s="355"/>
      <c r="I10" s="355"/>
      <c r="J10" s="355"/>
      <c r="K10" s="355"/>
      <c r="L10" s="355"/>
      <c r="M10" s="355"/>
      <c r="N10" s="355"/>
      <c r="O10" s="355"/>
      <c r="P10" s="355"/>
    </row>
    <row r="11" spans="1:16" ht="58.5" customHeight="1">
      <c r="A11" s="300"/>
      <c r="B11" s="303"/>
      <c r="C11" s="303"/>
      <c r="D11" s="303"/>
      <c r="E11" s="303"/>
      <c r="F11" s="303"/>
      <c r="G11" s="303"/>
      <c r="H11" s="303"/>
      <c r="I11" s="303"/>
    </row>
    <row r="12" spans="1:16" ht="25.5">
      <c r="A12" s="300"/>
      <c r="B12" s="303"/>
      <c r="C12" s="303"/>
      <c r="D12" s="303"/>
      <c r="E12" s="303"/>
      <c r="F12" s="303"/>
      <c r="G12" s="303"/>
      <c r="H12" s="303"/>
      <c r="I12" s="303"/>
    </row>
    <row r="13" spans="1:16" ht="25.5">
      <c r="A13" s="300"/>
      <c r="B13" s="356"/>
      <c r="C13" s="356"/>
      <c r="D13" s="356"/>
      <c r="E13" s="356"/>
      <c r="F13" s="356"/>
      <c r="G13" s="356"/>
      <c r="H13" s="356"/>
      <c r="I13" s="356"/>
    </row>
    <row r="14" spans="1:16" ht="25.5">
      <c r="A14" s="300"/>
      <c r="B14" s="303"/>
      <c r="C14" s="303"/>
      <c r="D14" s="303"/>
      <c r="E14" s="303"/>
      <c r="F14" s="303"/>
      <c r="G14" s="303"/>
      <c r="H14" s="303"/>
      <c r="I14" s="303"/>
    </row>
    <row r="15" spans="1:16" ht="25.5">
      <c r="A15" s="300"/>
      <c r="B15" s="303"/>
      <c r="C15" s="303"/>
      <c r="D15" s="303"/>
      <c r="E15" s="303"/>
      <c r="F15" s="303"/>
      <c r="G15" s="303"/>
      <c r="H15" s="303"/>
      <c r="I15" s="303"/>
    </row>
  </sheetData>
  <mergeCells count="7">
    <mergeCell ref="A10:P10"/>
    <mergeCell ref="B13:I13"/>
    <mergeCell ref="A2:P2"/>
    <mergeCell ref="N3:P3"/>
    <mergeCell ref="N4:P4"/>
    <mergeCell ref="A5:P5"/>
    <mergeCell ref="A6:P6"/>
  </mergeCells>
  <phoneticPr fontId="71" type="noConversion"/>
  <printOptions horizontalCentered="1"/>
  <pageMargins left="0.118110236220472" right="0.118110236220472" top="0.35433070866141703" bottom="0.35433070866141703" header="0.31496062992126" footer="0.31496062992126"/>
  <pageSetup paperSize="9" orientation="landscape" horizontalDpi="200" verticalDpi="300"/>
</worksheet>
</file>

<file path=xl/worksheets/sheet10.xml><?xml version="1.0" encoding="utf-8"?>
<worksheet xmlns="http://schemas.openxmlformats.org/spreadsheetml/2006/main" xmlns:r="http://schemas.openxmlformats.org/officeDocument/2006/relationships">
  <sheetPr codeName="Sheet11"/>
  <dimension ref="A1:D17"/>
  <sheetViews>
    <sheetView workbookViewId="0">
      <selection activeCell="A2" sqref="A2:D2"/>
    </sheetView>
  </sheetViews>
  <sheetFormatPr defaultColWidth="9" defaultRowHeight="13.5"/>
  <cols>
    <col min="1" max="4" width="21.375" customWidth="1"/>
  </cols>
  <sheetData>
    <row r="1" spans="1:4">
      <c r="A1" s="1" t="s">
        <v>356</v>
      </c>
    </row>
    <row r="2" spans="1:4" ht="61.9" customHeight="1">
      <c r="A2" s="371" t="s">
        <v>357</v>
      </c>
      <c r="B2" s="371"/>
      <c r="C2" s="371"/>
      <c r="D2" s="371"/>
    </row>
    <row r="3" spans="1:4" ht="18.75">
      <c r="A3" s="369" t="s">
        <v>358</v>
      </c>
      <c r="B3" s="369"/>
      <c r="C3" s="369"/>
      <c r="D3" s="369"/>
    </row>
    <row r="4" spans="1:4">
      <c r="D4" s="70" t="s">
        <v>53</v>
      </c>
    </row>
    <row r="5" spans="1:4" ht="23.25" customHeight="1">
      <c r="A5" s="198" t="s">
        <v>359</v>
      </c>
      <c r="B5" s="199" t="s">
        <v>360</v>
      </c>
      <c r="C5" s="200" t="s">
        <v>361</v>
      </c>
      <c r="D5" s="201" t="s">
        <v>362</v>
      </c>
    </row>
    <row r="6" spans="1:4" ht="18.75" customHeight="1">
      <c r="A6" s="202" t="s">
        <v>360</v>
      </c>
      <c r="B6" s="203">
        <f>SUM(C6:D6)</f>
        <v>0</v>
      </c>
      <c r="C6" s="204">
        <f>SUM(C7:C16)</f>
        <v>0</v>
      </c>
      <c r="D6" s="192">
        <f>SUM(D7:D16)</f>
        <v>0</v>
      </c>
    </row>
    <row r="7" spans="1:4" ht="18.75" customHeight="1">
      <c r="A7" s="144"/>
      <c r="B7" s="203"/>
      <c r="C7" s="204"/>
      <c r="D7" s="192"/>
    </row>
    <row r="8" spans="1:4" ht="18.75" customHeight="1">
      <c r="A8" s="144"/>
      <c r="B8" s="203"/>
      <c r="C8" s="204"/>
      <c r="D8" s="192"/>
    </row>
    <row r="9" spans="1:4" ht="18.75" customHeight="1">
      <c r="A9" s="144"/>
      <c r="B9" s="203"/>
      <c r="C9" s="204"/>
      <c r="D9" s="192"/>
    </row>
    <row r="10" spans="1:4" ht="18.75" customHeight="1">
      <c r="A10" s="144"/>
      <c r="B10" s="203"/>
      <c r="C10" s="204"/>
      <c r="D10" s="192"/>
    </row>
    <row r="11" spans="1:4" ht="18.75" customHeight="1">
      <c r="A11" s="144"/>
      <c r="B11" s="203"/>
      <c r="C11" s="204"/>
      <c r="D11" s="192"/>
    </row>
    <row r="12" spans="1:4" ht="18.75" customHeight="1">
      <c r="A12" s="144"/>
      <c r="B12" s="203"/>
      <c r="C12" s="204"/>
      <c r="D12" s="192"/>
    </row>
    <row r="13" spans="1:4" ht="18.75" customHeight="1">
      <c r="A13" s="144"/>
      <c r="B13" s="203"/>
      <c r="C13" s="204"/>
      <c r="D13" s="192"/>
    </row>
    <row r="14" spans="1:4" ht="18.75" customHeight="1">
      <c r="A14" s="144"/>
      <c r="B14" s="203"/>
      <c r="C14" s="204"/>
      <c r="D14" s="192"/>
    </row>
    <row r="15" spans="1:4" ht="18.75" customHeight="1">
      <c r="A15" s="144"/>
      <c r="B15" s="203"/>
      <c r="C15" s="204"/>
      <c r="D15" s="192"/>
    </row>
    <row r="16" spans="1:4" ht="18.75" customHeight="1">
      <c r="A16" s="205"/>
      <c r="B16" s="206"/>
      <c r="C16" s="207"/>
      <c r="D16" s="196"/>
    </row>
    <row r="17" spans="1:4" ht="36.75" customHeight="1">
      <c r="A17" s="372" t="s">
        <v>363</v>
      </c>
      <c r="B17" s="372"/>
      <c r="C17" s="372"/>
      <c r="D17" s="372"/>
    </row>
  </sheetData>
  <mergeCells count="3">
    <mergeCell ref="A2:D2"/>
    <mergeCell ref="A3:D3"/>
    <mergeCell ref="A17:D17"/>
  </mergeCells>
  <phoneticPr fontId="71" type="noConversion"/>
  <printOptions horizontalCentered="1"/>
  <pageMargins left="0.59027777777777801" right="0.59027777777777801" top="0.75138888888888899" bottom="0.59027777777777801" header="0.29861111111111099" footer="0.29861111111111099"/>
  <pageSetup paperSize="9" scale="92" orientation="portrait" verticalDpi="300"/>
  <headerFooter>
    <oddFooter>&amp;C第 &amp;P 页，共 &amp;N 页</oddFooter>
  </headerFooter>
</worksheet>
</file>

<file path=xl/worksheets/sheet11.xml><?xml version="1.0" encoding="utf-8"?>
<worksheet xmlns="http://schemas.openxmlformats.org/spreadsheetml/2006/main" xmlns:r="http://schemas.openxmlformats.org/officeDocument/2006/relationships">
  <sheetPr codeName="Sheet12"/>
  <dimension ref="A1:B28"/>
  <sheetViews>
    <sheetView topLeftCell="A4" workbookViewId="0">
      <selection activeCell="F7" sqref="F7"/>
    </sheetView>
  </sheetViews>
  <sheetFormatPr defaultColWidth="9" defaultRowHeight="13.5"/>
  <cols>
    <col min="1" max="2" width="44.375" customWidth="1"/>
  </cols>
  <sheetData>
    <row r="1" spans="1:2">
      <c r="A1" s="1" t="s">
        <v>364</v>
      </c>
    </row>
    <row r="2" spans="1:2" ht="64.150000000000006" customHeight="1">
      <c r="A2" s="371" t="s">
        <v>357</v>
      </c>
      <c r="B2" s="371"/>
    </row>
    <row r="3" spans="1:2" ht="18.75">
      <c r="A3" s="369" t="s">
        <v>365</v>
      </c>
      <c r="B3" s="369"/>
    </row>
    <row r="4" spans="1:2" ht="17.25" customHeight="1">
      <c r="B4" s="70" t="s">
        <v>53</v>
      </c>
    </row>
    <row r="5" spans="1:2" ht="26.25" customHeight="1">
      <c r="A5" s="184" t="s">
        <v>366</v>
      </c>
      <c r="B5" s="185" t="s">
        <v>121</v>
      </c>
    </row>
    <row r="6" spans="1:2" ht="26.25" customHeight="1">
      <c r="A6" s="186" t="s">
        <v>367</v>
      </c>
      <c r="B6" s="187" t="s">
        <v>120</v>
      </c>
    </row>
    <row r="7" spans="1:2" ht="18.75" customHeight="1">
      <c r="A7" s="188" t="s">
        <v>368</v>
      </c>
      <c r="B7" s="189"/>
    </row>
    <row r="8" spans="1:2" ht="18.75" customHeight="1">
      <c r="A8" s="190" t="s">
        <v>369</v>
      </c>
      <c r="B8" s="189"/>
    </row>
    <row r="9" spans="1:2" ht="18.75" customHeight="1">
      <c r="A9" s="191" t="s">
        <v>370</v>
      </c>
      <c r="B9" s="192"/>
    </row>
    <row r="10" spans="1:2" ht="18.75" customHeight="1">
      <c r="A10" s="191" t="s">
        <v>371</v>
      </c>
      <c r="B10" s="192"/>
    </row>
    <row r="11" spans="1:2" ht="18.75" customHeight="1">
      <c r="A11" s="191" t="s">
        <v>372</v>
      </c>
      <c r="B11" s="192"/>
    </row>
    <row r="12" spans="1:2" ht="18.75" customHeight="1">
      <c r="A12" s="191" t="s">
        <v>373</v>
      </c>
      <c r="B12" s="192"/>
    </row>
    <row r="13" spans="1:2" ht="18.75" customHeight="1">
      <c r="A13" s="193" t="s">
        <v>374</v>
      </c>
      <c r="B13" s="189"/>
    </row>
    <row r="14" spans="1:2" ht="18.75" customHeight="1">
      <c r="A14" s="191" t="s">
        <v>375</v>
      </c>
      <c r="B14" s="192"/>
    </row>
    <row r="15" spans="1:2" ht="18.75" customHeight="1">
      <c r="A15" s="191" t="s">
        <v>376</v>
      </c>
      <c r="B15" s="192"/>
    </row>
    <row r="16" spans="1:2" ht="18.75" customHeight="1">
      <c r="A16" s="194" t="s">
        <v>377</v>
      </c>
      <c r="B16" s="192"/>
    </row>
    <row r="17" spans="1:2" ht="18.75" customHeight="1">
      <c r="A17" s="194" t="s">
        <v>378</v>
      </c>
      <c r="B17" s="192"/>
    </row>
    <row r="18" spans="1:2" ht="18.75" customHeight="1">
      <c r="A18" s="194" t="s">
        <v>379</v>
      </c>
      <c r="B18" s="192"/>
    </row>
    <row r="19" spans="1:2" ht="18.75" customHeight="1">
      <c r="A19" s="194" t="s">
        <v>380</v>
      </c>
      <c r="B19" s="192"/>
    </row>
    <row r="20" spans="1:2" ht="18.75" customHeight="1">
      <c r="A20" s="194" t="s">
        <v>381</v>
      </c>
      <c r="B20" s="192"/>
    </row>
    <row r="21" spans="1:2" ht="18.75" customHeight="1">
      <c r="A21" s="194" t="s">
        <v>382</v>
      </c>
      <c r="B21" s="192"/>
    </row>
    <row r="22" spans="1:2" ht="18.75" customHeight="1">
      <c r="A22" s="194" t="s">
        <v>383</v>
      </c>
      <c r="B22" s="192"/>
    </row>
    <row r="23" spans="1:2" ht="18.75" customHeight="1">
      <c r="A23" s="194" t="s">
        <v>384</v>
      </c>
      <c r="B23" s="192"/>
    </row>
    <row r="24" spans="1:2" ht="18.75" customHeight="1">
      <c r="A24" s="194" t="s">
        <v>385</v>
      </c>
      <c r="B24" s="192"/>
    </row>
    <row r="25" spans="1:2" ht="18.75" customHeight="1">
      <c r="A25" s="194" t="s">
        <v>386</v>
      </c>
      <c r="B25" s="192"/>
    </row>
    <row r="26" spans="1:2" ht="18.75" customHeight="1">
      <c r="A26" s="194" t="s">
        <v>387</v>
      </c>
      <c r="B26" s="192"/>
    </row>
    <row r="27" spans="1:2" ht="18.75" customHeight="1">
      <c r="A27" s="195" t="s">
        <v>388</v>
      </c>
      <c r="B27" s="196"/>
    </row>
    <row r="28" spans="1:2">
      <c r="A28" s="197" t="s">
        <v>389</v>
      </c>
    </row>
  </sheetData>
  <mergeCells count="2">
    <mergeCell ref="A2:B2"/>
    <mergeCell ref="A3:B3"/>
  </mergeCells>
  <phoneticPr fontId="71" type="noConversion"/>
  <printOptions horizontalCentered="1"/>
  <pageMargins left="0.59027777777777801" right="0.59027777777777801" top="0.75138888888888899" bottom="0.59027777777777801" header="0.29861111111111099" footer="0.29861111111111099"/>
  <pageSetup paperSize="9" scale="92" orientation="portrait" verticalDpi="300"/>
  <headerFooter>
    <oddFooter>&amp;C第 &amp;P 页，共 &amp;N 页</oddFooter>
  </headerFooter>
</worksheet>
</file>

<file path=xl/worksheets/sheet12.xml><?xml version="1.0" encoding="utf-8"?>
<worksheet xmlns="http://schemas.openxmlformats.org/spreadsheetml/2006/main" xmlns:r="http://schemas.openxmlformats.org/officeDocument/2006/relationships">
  <sheetPr codeName="Sheet13"/>
  <dimension ref="A2:A3"/>
  <sheetViews>
    <sheetView workbookViewId="0">
      <selection activeCell="A3" sqref="A3"/>
    </sheetView>
  </sheetViews>
  <sheetFormatPr defaultColWidth="9" defaultRowHeight="13.5"/>
  <cols>
    <col min="1" max="1" width="95" customWidth="1"/>
    <col min="3" max="4" width="12.625"/>
  </cols>
  <sheetData>
    <row r="2" spans="1:1" ht="60.6" customHeight="1">
      <c r="A2" s="24" t="s">
        <v>390</v>
      </c>
    </row>
    <row r="3" spans="1:1" ht="354" customHeight="1">
      <c r="A3" s="183" t="s">
        <v>617</v>
      </c>
    </row>
  </sheetData>
  <phoneticPr fontId="71" type="noConversion"/>
  <printOptions horizontalCentered="1"/>
  <pageMargins left="0.59027777777777801" right="0.59027777777777801" top="0.75138888888888899" bottom="0.59027777777777801" header="0.29861111111111099" footer="0.29861111111111099"/>
  <pageSetup paperSize="9" scale="92" orientation="portrait" verticalDpi="300"/>
  <headerFooter>
    <oddFooter>&amp;C第 &amp;P 页，共 &amp;N 页</oddFooter>
  </headerFooter>
</worksheet>
</file>

<file path=xl/worksheets/sheet13.xml><?xml version="1.0" encoding="utf-8"?>
<worksheet xmlns="http://schemas.openxmlformats.org/spreadsheetml/2006/main" xmlns:r="http://schemas.openxmlformats.org/officeDocument/2006/relationships">
  <sheetPr codeName="Sheet14">
    <pageSetUpPr fitToPage="1"/>
  </sheetPr>
  <dimension ref="A1:P73"/>
  <sheetViews>
    <sheetView topLeftCell="A13" workbookViewId="0">
      <selection activeCell="N21" sqref="N21"/>
    </sheetView>
  </sheetViews>
  <sheetFormatPr defaultColWidth="9" defaultRowHeight="13.5"/>
  <cols>
    <col min="1" max="1" width="19.875" customWidth="1"/>
    <col min="2" max="2" width="9.625" customWidth="1"/>
    <col min="3" max="3" width="9.5" customWidth="1"/>
    <col min="4" max="4" width="11.25" customWidth="1"/>
    <col min="5" max="5" width="9.25" customWidth="1"/>
    <col min="6" max="6" width="8.875" customWidth="1"/>
    <col min="7" max="7" width="10.625" customWidth="1"/>
    <col min="8" max="8" width="11.625" style="174" customWidth="1"/>
    <col min="9" max="9" width="20.625" customWidth="1"/>
    <col min="10" max="10" width="8.625" customWidth="1"/>
    <col min="11" max="11" width="8.875" customWidth="1"/>
    <col min="12" max="12" width="11.375" customWidth="1"/>
    <col min="13" max="13" width="9.625" customWidth="1"/>
    <col min="14" max="14" width="10.125" style="1" customWidth="1"/>
    <col min="15" max="15" width="8.625" style="174" customWidth="1"/>
    <col min="16" max="16" width="9.625" style="174" customWidth="1"/>
  </cols>
  <sheetData>
    <row r="1" spans="1:16">
      <c r="A1" t="s">
        <v>391</v>
      </c>
    </row>
    <row r="2" spans="1:16" ht="27">
      <c r="B2" s="364" t="s">
        <v>392</v>
      </c>
      <c r="C2" s="364"/>
      <c r="D2" s="364"/>
      <c r="E2" s="364"/>
      <c r="F2" s="364"/>
      <c r="G2" s="364"/>
      <c r="H2" s="364"/>
      <c r="I2" s="364"/>
      <c r="J2" s="364"/>
      <c r="K2" s="364"/>
      <c r="L2" s="364"/>
      <c r="M2" s="364"/>
      <c r="N2" s="373"/>
    </row>
    <row r="4" spans="1:16">
      <c r="O4" s="374" t="s">
        <v>53</v>
      </c>
      <c r="P4" s="374"/>
    </row>
    <row r="5" spans="1:16" ht="58.5" customHeight="1">
      <c r="A5" s="340" t="s">
        <v>393</v>
      </c>
      <c r="B5" s="341" t="s">
        <v>117</v>
      </c>
      <c r="C5" s="341" t="s">
        <v>394</v>
      </c>
      <c r="D5" s="341" t="s">
        <v>119</v>
      </c>
      <c r="E5" s="341" t="s">
        <v>120</v>
      </c>
      <c r="F5" s="341" t="s">
        <v>121</v>
      </c>
      <c r="G5" s="341" t="s">
        <v>395</v>
      </c>
      <c r="H5" s="342" t="s">
        <v>396</v>
      </c>
      <c r="I5" s="340" t="s">
        <v>179</v>
      </c>
      <c r="J5" s="341" t="s">
        <v>117</v>
      </c>
      <c r="K5" s="341" t="s">
        <v>394</v>
      </c>
      <c r="L5" s="341" t="s">
        <v>119</v>
      </c>
      <c r="M5" s="341" t="s">
        <v>120</v>
      </c>
      <c r="N5" s="343" t="s">
        <v>121</v>
      </c>
      <c r="O5" s="342" t="s">
        <v>395</v>
      </c>
      <c r="P5" s="342" t="s">
        <v>396</v>
      </c>
    </row>
    <row r="6" spans="1:16" ht="32.25" customHeight="1">
      <c r="A6" s="344" t="s">
        <v>397</v>
      </c>
      <c r="B6" s="175">
        <f>B7+B14</f>
        <v>307</v>
      </c>
      <c r="C6" s="175">
        <f>C7+C14</f>
        <v>307</v>
      </c>
      <c r="D6" s="175">
        <f>D7+D14</f>
        <v>5192</v>
      </c>
      <c r="E6" s="175">
        <f>E7+E14</f>
        <v>5192</v>
      </c>
      <c r="F6" s="175">
        <f>F7+F14</f>
        <v>5192</v>
      </c>
      <c r="G6" s="339">
        <v>1</v>
      </c>
      <c r="H6" s="307">
        <v>0.93410000000000004</v>
      </c>
      <c r="I6" s="345" t="s">
        <v>125</v>
      </c>
      <c r="J6" s="175">
        <f>J7+J14</f>
        <v>307</v>
      </c>
      <c r="K6" s="175">
        <f>K7+K14</f>
        <v>307</v>
      </c>
      <c r="L6" s="175">
        <f>L7+L14</f>
        <v>5192</v>
      </c>
      <c r="M6" s="175">
        <f>M7+M14</f>
        <v>5192</v>
      </c>
      <c r="N6" s="177">
        <f>N7+N14</f>
        <v>5192</v>
      </c>
      <c r="O6" s="306">
        <v>1</v>
      </c>
      <c r="P6" s="307">
        <v>0.93410000000000004</v>
      </c>
    </row>
    <row r="7" spans="1:16" ht="32.25" customHeight="1">
      <c r="A7" s="346" t="s">
        <v>127</v>
      </c>
      <c r="B7" s="175"/>
      <c r="C7" s="175"/>
      <c r="D7" s="175"/>
      <c r="E7" s="175"/>
      <c r="F7" s="177"/>
      <c r="G7" s="178"/>
      <c r="H7" s="307">
        <v>0</v>
      </c>
      <c r="I7" s="347" t="s">
        <v>128</v>
      </c>
      <c r="J7" s="175">
        <f>SUM(J8:J13)</f>
        <v>307</v>
      </c>
      <c r="K7" s="175">
        <f>SUM(K8:K13)</f>
        <v>307</v>
      </c>
      <c r="L7" s="175">
        <f>SUM(L8:L13)</f>
        <v>4032</v>
      </c>
      <c r="M7" s="175">
        <f>SUM(M8:M13)</f>
        <v>4032</v>
      </c>
      <c r="N7" s="177">
        <f>SUM(N8:N13)</f>
        <v>4032</v>
      </c>
      <c r="O7" s="306">
        <v>1</v>
      </c>
      <c r="P7" s="307">
        <v>0.76839999999999997</v>
      </c>
    </row>
    <row r="8" spans="1:16" ht="32.25" customHeight="1">
      <c r="A8" s="348" t="s">
        <v>398</v>
      </c>
      <c r="B8" s="179"/>
      <c r="C8" s="179"/>
      <c r="D8" s="179"/>
      <c r="E8" s="180"/>
      <c r="F8" s="180"/>
      <c r="G8" s="181"/>
      <c r="H8" s="307"/>
      <c r="I8" s="348" t="s">
        <v>399</v>
      </c>
      <c r="J8" s="179"/>
      <c r="K8" s="179"/>
      <c r="L8" s="179"/>
      <c r="M8" s="179"/>
      <c r="N8" s="180"/>
      <c r="O8" s="306"/>
      <c r="P8" s="307"/>
    </row>
    <row r="9" spans="1:16" ht="32.25" customHeight="1">
      <c r="A9" s="348" t="s">
        <v>400</v>
      </c>
      <c r="B9" s="179"/>
      <c r="C9" s="179"/>
      <c r="D9" s="179"/>
      <c r="E9" s="180"/>
      <c r="F9" s="180"/>
      <c r="G9" s="181"/>
      <c r="H9" s="307"/>
      <c r="I9" s="348" t="s">
        <v>401</v>
      </c>
      <c r="J9" s="179"/>
      <c r="K9" s="179"/>
      <c r="L9" s="179"/>
      <c r="M9" s="179"/>
      <c r="N9" s="180"/>
      <c r="O9" s="306"/>
      <c r="P9" s="307"/>
    </row>
    <row r="10" spans="1:16" ht="32.25" customHeight="1">
      <c r="A10" s="348" t="s">
        <v>402</v>
      </c>
      <c r="B10" s="179"/>
      <c r="C10" s="179"/>
      <c r="D10" s="179"/>
      <c r="E10" s="180"/>
      <c r="F10" s="180"/>
      <c r="G10" s="181"/>
      <c r="H10" s="307">
        <v>0</v>
      </c>
      <c r="I10" s="348" t="s">
        <v>403</v>
      </c>
      <c r="J10" s="179">
        <v>307</v>
      </c>
      <c r="K10" s="179">
        <v>307</v>
      </c>
      <c r="L10" s="179">
        <v>4032</v>
      </c>
      <c r="M10" s="179">
        <v>4032</v>
      </c>
      <c r="N10" s="180">
        <v>4032</v>
      </c>
      <c r="O10" s="306">
        <v>1</v>
      </c>
      <c r="P10" s="307">
        <v>0.76839999999999997</v>
      </c>
    </row>
    <row r="11" spans="1:16" ht="32.25" customHeight="1">
      <c r="A11" s="80"/>
      <c r="B11" s="80"/>
      <c r="C11" s="80"/>
      <c r="D11" s="80"/>
      <c r="E11" s="80"/>
      <c r="F11" s="181"/>
      <c r="G11" s="80"/>
      <c r="H11" s="307"/>
      <c r="I11" s="348" t="s">
        <v>404</v>
      </c>
      <c r="J11" s="179"/>
      <c r="K11" s="179"/>
      <c r="L11" s="179"/>
      <c r="M11" s="179"/>
      <c r="N11" s="180"/>
      <c r="O11" s="306"/>
      <c r="P11" s="307"/>
    </row>
    <row r="12" spans="1:16" ht="32.25" customHeight="1">
      <c r="A12" s="80"/>
      <c r="B12" s="80"/>
      <c r="C12" s="80"/>
      <c r="D12" s="80"/>
      <c r="E12" s="80"/>
      <c r="F12" s="181"/>
      <c r="G12" s="80"/>
      <c r="H12" s="307"/>
      <c r="I12" s="348" t="s">
        <v>405</v>
      </c>
      <c r="J12" s="179"/>
      <c r="K12" s="179"/>
      <c r="L12" s="179"/>
      <c r="M12" s="179"/>
      <c r="N12" s="180"/>
      <c r="O12" s="306"/>
      <c r="P12" s="307"/>
    </row>
    <row r="13" spans="1:16" ht="32.25" customHeight="1">
      <c r="A13" s="80"/>
      <c r="B13" s="80"/>
      <c r="C13" s="80"/>
      <c r="D13" s="80"/>
      <c r="E13" s="80"/>
      <c r="F13" s="181"/>
      <c r="G13" s="80"/>
      <c r="H13" s="307"/>
      <c r="I13" s="348" t="s">
        <v>406</v>
      </c>
      <c r="J13" s="179"/>
      <c r="K13" s="179"/>
      <c r="L13" s="179"/>
      <c r="M13" s="179"/>
      <c r="N13" s="180"/>
      <c r="O13" s="306"/>
      <c r="P13" s="307"/>
    </row>
    <row r="14" spans="1:16" ht="32.25" customHeight="1">
      <c r="A14" s="349" t="s">
        <v>154</v>
      </c>
      <c r="B14" s="175">
        <f>SUM(B15:B17)+B20+B21</f>
        <v>307</v>
      </c>
      <c r="C14" s="175">
        <f>SUM(C15:C17)+C20+C21</f>
        <v>307</v>
      </c>
      <c r="D14" s="175">
        <f>SUM(D15:D17)+D20+D21</f>
        <v>5192</v>
      </c>
      <c r="E14" s="175">
        <f>SUM(E15:E17)+E20+E21</f>
        <v>5192</v>
      </c>
      <c r="F14" s="175">
        <f>SUM(F15:F17)+F20+F21</f>
        <v>5192</v>
      </c>
      <c r="G14" s="339">
        <v>1</v>
      </c>
      <c r="H14" s="307">
        <v>0.93479999999999996</v>
      </c>
      <c r="I14" s="350" t="s">
        <v>155</v>
      </c>
      <c r="J14" s="175">
        <f>SUM(J15:J17)+J20+J21</f>
        <v>0</v>
      </c>
      <c r="K14" s="175">
        <f>SUM(K15:K17)+K20+K21</f>
        <v>0</v>
      </c>
      <c r="L14" s="175">
        <f>SUM(L15:L17)+L20+L21</f>
        <v>1160</v>
      </c>
      <c r="M14" s="175">
        <f>SUM(M15:M17)+M20+M21</f>
        <v>1160</v>
      </c>
      <c r="N14" s="175">
        <f>SUM(N15:N17)+N20+N21</f>
        <v>1160</v>
      </c>
      <c r="O14" s="306">
        <v>1</v>
      </c>
      <c r="P14" s="307">
        <v>3.7299000000000002</v>
      </c>
    </row>
    <row r="15" spans="1:16" ht="27.75" customHeight="1">
      <c r="A15" s="351" t="s">
        <v>156</v>
      </c>
      <c r="B15" s="179"/>
      <c r="C15" s="179"/>
      <c r="D15" s="179">
        <v>4885</v>
      </c>
      <c r="E15" s="179">
        <v>4885</v>
      </c>
      <c r="F15" s="179">
        <v>4885</v>
      </c>
      <c r="G15" s="339">
        <v>1</v>
      </c>
      <c r="H15" s="307">
        <v>0.99609999999999999</v>
      </c>
      <c r="I15" s="352" t="s">
        <v>157</v>
      </c>
      <c r="J15" s="179"/>
      <c r="K15" s="179"/>
      <c r="L15" s="179"/>
      <c r="M15" s="179"/>
      <c r="N15" s="180"/>
      <c r="O15" s="307"/>
      <c r="P15" s="176" t="s">
        <v>126</v>
      </c>
    </row>
    <row r="16" spans="1:16" ht="27.75" customHeight="1">
      <c r="A16" s="353" t="s">
        <v>158</v>
      </c>
      <c r="B16" s="179"/>
      <c r="C16" s="179"/>
      <c r="D16" s="179"/>
      <c r="E16" s="179"/>
      <c r="F16" s="179"/>
      <c r="G16" s="176"/>
      <c r="H16" s="307"/>
      <c r="I16" s="352" t="s">
        <v>159</v>
      </c>
      <c r="J16" s="179"/>
      <c r="K16" s="179"/>
      <c r="L16" s="179"/>
      <c r="M16" s="179"/>
      <c r="N16" s="180"/>
      <c r="O16" s="307"/>
      <c r="P16" s="176" t="s">
        <v>126</v>
      </c>
    </row>
    <row r="17" spans="1:16" ht="27.75" customHeight="1">
      <c r="A17" s="353" t="s">
        <v>407</v>
      </c>
      <c r="B17" s="179"/>
      <c r="C17" s="179"/>
      <c r="D17" s="179"/>
      <c r="E17" s="179"/>
      <c r="F17" s="179"/>
      <c r="G17" s="176"/>
      <c r="H17" s="307"/>
      <c r="I17" s="352" t="s">
        <v>408</v>
      </c>
      <c r="J17" s="179"/>
      <c r="K17" s="179"/>
      <c r="L17" s="179"/>
      <c r="M17" s="179"/>
      <c r="N17" s="180"/>
      <c r="O17" s="307"/>
      <c r="P17" s="176" t="s">
        <v>126</v>
      </c>
    </row>
    <row r="18" spans="1:16" ht="27.75" customHeight="1">
      <c r="A18" s="353" t="s">
        <v>409</v>
      </c>
      <c r="B18" s="179"/>
      <c r="C18" s="179"/>
      <c r="D18" s="179"/>
      <c r="E18" s="179"/>
      <c r="F18" s="179"/>
      <c r="G18" s="176"/>
      <c r="H18" s="307"/>
      <c r="I18" s="352" t="s">
        <v>410</v>
      </c>
      <c r="J18" s="179"/>
      <c r="K18" s="179"/>
      <c r="L18" s="179"/>
      <c r="M18" s="179"/>
      <c r="N18" s="180"/>
      <c r="O18" s="307"/>
      <c r="P18" s="176" t="s">
        <v>126</v>
      </c>
    </row>
    <row r="19" spans="1:16" ht="27.75" customHeight="1">
      <c r="A19" s="353" t="s">
        <v>411</v>
      </c>
      <c r="B19" s="179"/>
      <c r="C19" s="179"/>
      <c r="D19" s="179"/>
      <c r="E19" s="179"/>
      <c r="F19" s="179"/>
      <c r="G19" s="176"/>
      <c r="H19" s="307"/>
      <c r="I19" s="352" t="s">
        <v>412</v>
      </c>
      <c r="J19" s="179"/>
      <c r="K19" s="179"/>
      <c r="L19" s="179"/>
      <c r="M19" s="179"/>
      <c r="N19" s="180"/>
      <c r="O19" s="307"/>
      <c r="P19" s="176" t="s">
        <v>126</v>
      </c>
    </row>
    <row r="20" spans="1:16" ht="33" customHeight="1">
      <c r="A20" s="348" t="s">
        <v>413</v>
      </c>
      <c r="B20" s="179"/>
      <c r="C20" s="179"/>
      <c r="D20" s="179"/>
      <c r="E20" s="179"/>
      <c r="F20" s="179"/>
      <c r="G20" s="176"/>
      <c r="H20" s="307"/>
      <c r="I20" s="352" t="s">
        <v>169</v>
      </c>
      <c r="J20" s="179"/>
      <c r="K20" s="179"/>
      <c r="L20" s="179"/>
      <c r="M20" s="179"/>
      <c r="N20" s="180"/>
      <c r="O20" s="307"/>
      <c r="P20" s="307">
        <v>0</v>
      </c>
    </row>
    <row r="21" spans="1:16" ht="27.75" customHeight="1">
      <c r="A21" s="348" t="s">
        <v>414</v>
      </c>
      <c r="B21" s="179">
        <v>307</v>
      </c>
      <c r="C21" s="179">
        <v>307</v>
      </c>
      <c r="D21" s="179">
        <v>307</v>
      </c>
      <c r="E21" s="179">
        <v>307</v>
      </c>
      <c r="F21" s="179">
        <v>307</v>
      </c>
      <c r="G21" s="339">
        <v>1</v>
      </c>
      <c r="H21" s="307">
        <v>0.4723</v>
      </c>
      <c r="I21" s="351" t="s">
        <v>415</v>
      </c>
      <c r="J21" s="179"/>
      <c r="K21" s="179"/>
      <c r="L21" s="179">
        <v>1160</v>
      </c>
      <c r="M21" s="179">
        <v>1160</v>
      </c>
      <c r="N21" s="354">
        <v>1160</v>
      </c>
      <c r="O21" s="306">
        <v>1</v>
      </c>
      <c r="P21" s="307">
        <v>3.7785000000000002</v>
      </c>
    </row>
    <row r="22" spans="1:16" ht="27.75" customHeight="1"/>
    <row r="65" hidden="1"/>
    <row r="68" hidden="1"/>
    <row r="70" hidden="1"/>
    <row r="71" hidden="1"/>
    <row r="72" hidden="1"/>
    <row r="73" hidden="1"/>
  </sheetData>
  <mergeCells count="2">
    <mergeCell ref="B2:N2"/>
    <mergeCell ref="O4:P4"/>
  </mergeCells>
  <phoneticPr fontId="71" type="noConversion"/>
  <printOptions horizontalCentered="1"/>
  <pageMargins left="0.196527777777778" right="0.196527777777778" top="0.75138888888888899" bottom="0.59027777777777801" header="0.29861111111111099" footer="0.29861111111111099"/>
  <pageSetup paperSize="9" scale="66" orientation="landscape" verticalDpi="300"/>
  <headerFooter>
    <oddFooter>&amp;C第 22 页，共 37 页</oddFooter>
  </headerFooter>
</worksheet>
</file>

<file path=xl/worksheets/sheet14.xml><?xml version="1.0" encoding="utf-8"?>
<worksheet xmlns="http://schemas.openxmlformats.org/spreadsheetml/2006/main" xmlns:r="http://schemas.openxmlformats.org/officeDocument/2006/relationships">
  <sheetPr codeName="Sheet16"/>
  <dimension ref="A1:D53"/>
  <sheetViews>
    <sheetView workbookViewId="0">
      <selection activeCell="A2" sqref="A2:D52"/>
    </sheetView>
  </sheetViews>
  <sheetFormatPr defaultColWidth="9" defaultRowHeight="14.25"/>
  <cols>
    <col min="1" max="3" width="20.875" style="96" customWidth="1"/>
    <col min="4" max="4" width="26.625" style="96" customWidth="1"/>
    <col min="5" max="256" width="9" style="96"/>
    <col min="257" max="260" width="20.875" style="96" customWidth="1"/>
    <col min="261" max="512" width="9" style="96"/>
    <col min="513" max="516" width="20.875" style="96" customWidth="1"/>
    <col min="517" max="768" width="9" style="96"/>
    <col min="769" max="772" width="20.875" style="96" customWidth="1"/>
    <col min="773" max="1024" width="10" style="96"/>
    <col min="1025" max="1028" width="20.875" style="96" customWidth="1"/>
    <col min="1029" max="1280" width="9" style="96"/>
    <col min="1281" max="1284" width="20.875" style="96" customWidth="1"/>
    <col min="1285" max="1536" width="9" style="96"/>
    <col min="1537" max="1540" width="20.875" style="96" customWidth="1"/>
    <col min="1541" max="1792" width="9" style="96"/>
    <col min="1793" max="1796" width="20.875" style="96" customWidth="1"/>
    <col min="1797" max="2048" width="10" style="96"/>
    <col min="2049" max="2052" width="20.875" style="96" customWidth="1"/>
    <col min="2053" max="2304" width="9" style="96"/>
    <col min="2305" max="2308" width="20.875" style="96" customWidth="1"/>
    <col min="2309" max="2560" width="9" style="96"/>
    <col min="2561" max="2564" width="20.875" style="96" customWidth="1"/>
    <col min="2565" max="2816" width="9" style="96"/>
    <col min="2817" max="2820" width="20.875" style="96" customWidth="1"/>
    <col min="2821" max="3072" width="10" style="96"/>
    <col min="3073" max="3076" width="20.875" style="96" customWidth="1"/>
    <col min="3077" max="3328" width="9" style="96"/>
    <col min="3329" max="3332" width="20.875" style="96" customWidth="1"/>
    <col min="3333" max="3584" width="9" style="96"/>
    <col min="3585" max="3588" width="20.875" style="96" customWidth="1"/>
    <col min="3589" max="3840" width="9" style="96"/>
    <col min="3841" max="3844" width="20.875" style="96" customWidth="1"/>
    <col min="3845" max="4096" width="10" style="96"/>
    <col min="4097" max="4100" width="20.875" style="96" customWidth="1"/>
    <col min="4101" max="4352" width="9" style="96"/>
    <col min="4353" max="4356" width="20.875" style="96" customWidth="1"/>
    <col min="4357" max="4608" width="9" style="96"/>
    <col min="4609" max="4612" width="20.875" style="96" customWidth="1"/>
    <col min="4613" max="4864" width="9" style="96"/>
    <col min="4865" max="4868" width="20.875" style="96" customWidth="1"/>
    <col min="4869" max="5120" width="10" style="96"/>
    <col min="5121" max="5124" width="20.875" style="96" customWidth="1"/>
    <col min="5125" max="5376" width="9" style="96"/>
    <col min="5377" max="5380" width="20.875" style="96" customWidth="1"/>
    <col min="5381" max="5632" width="9" style="96"/>
    <col min="5633" max="5636" width="20.875" style="96" customWidth="1"/>
    <col min="5637" max="5888" width="9" style="96"/>
    <col min="5889" max="5892" width="20.875" style="96" customWidth="1"/>
    <col min="5893" max="6144" width="10" style="96"/>
    <col min="6145" max="6148" width="20.875" style="96" customWidth="1"/>
    <col min="6149" max="6400" width="9" style="96"/>
    <col min="6401" max="6404" width="20.875" style="96" customWidth="1"/>
    <col min="6405" max="6656" width="9" style="96"/>
    <col min="6657" max="6660" width="20.875" style="96" customWidth="1"/>
    <col min="6661" max="6912" width="9" style="96"/>
    <col min="6913" max="6916" width="20.875" style="96" customWidth="1"/>
    <col min="6917" max="7168" width="10" style="96"/>
    <col min="7169" max="7172" width="20.875" style="96" customWidth="1"/>
    <col min="7173" max="7424" width="9" style="96"/>
    <col min="7425" max="7428" width="20.875" style="96" customWidth="1"/>
    <col min="7429" max="7680" width="9" style="96"/>
    <col min="7681" max="7684" width="20.875" style="96" customWidth="1"/>
    <col min="7685" max="7936" width="9" style="96"/>
    <col min="7937" max="7940" width="20.875" style="96" customWidth="1"/>
    <col min="7941" max="8192" width="10" style="96"/>
    <col min="8193" max="8196" width="20.875" style="96" customWidth="1"/>
    <col min="8197" max="8448" width="9" style="96"/>
    <col min="8449" max="8452" width="20.875" style="96" customWidth="1"/>
    <col min="8453" max="8704" width="9" style="96"/>
    <col min="8705" max="8708" width="20.875" style="96" customWidth="1"/>
    <col min="8709" max="8960" width="9" style="96"/>
    <col min="8961" max="8964" width="20.875" style="96" customWidth="1"/>
    <col min="8965" max="9216" width="10" style="96"/>
    <col min="9217" max="9220" width="20.875" style="96" customWidth="1"/>
    <col min="9221" max="9472" width="9" style="96"/>
    <col min="9473" max="9476" width="20.875" style="96" customWidth="1"/>
    <col min="9477" max="9728" width="9" style="96"/>
    <col min="9729" max="9732" width="20.875" style="96" customWidth="1"/>
    <col min="9733" max="9984" width="9" style="96"/>
    <col min="9985" max="9988" width="20.875" style="96" customWidth="1"/>
    <col min="9989" max="10240" width="10" style="96"/>
    <col min="10241" max="10244" width="20.875" style="96" customWidth="1"/>
    <col min="10245" max="10496" width="9" style="96"/>
    <col min="10497" max="10500" width="20.875" style="96" customWidth="1"/>
    <col min="10501" max="10752" width="9" style="96"/>
    <col min="10753" max="10756" width="20.875" style="96" customWidth="1"/>
    <col min="10757" max="11008" width="9" style="96"/>
    <col min="11009" max="11012" width="20.875" style="96" customWidth="1"/>
    <col min="11013" max="11264" width="10" style="96"/>
    <col min="11265" max="11268" width="20.875" style="96" customWidth="1"/>
    <col min="11269" max="11520" width="9" style="96"/>
    <col min="11521" max="11524" width="20.875" style="96" customWidth="1"/>
    <col min="11525" max="11776" width="9" style="96"/>
    <col min="11777" max="11780" width="20.875" style="96" customWidth="1"/>
    <col min="11781" max="12032" width="9" style="96"/>
    <col min="12033" max="12036" width="20.875" style="96" customWidth="1"/>
    <col min="12037" max="12288" width="10" style="96"/>
    <col min="12289" max="12292" width="20.875" style="96" customWidth="1"/>
    <col min="12293" max="12544" width="9" style="96"/>
    <col min="12545" max="12548" width="20.875" style="96" customWidth="1"/>
    <col min="12549" max="12800" width="9" style="96"/>
    <col min="12801" max="12804" width="20.875" style="96" customWidth="1"/>
    <col min="12805" max="13056" width="9" style="96"/>
    <col min="13057" max="13060" width="20.875" style="96" customWidth="1"/>
    <col min="13061" max="13312" width="10" style="96"/>
    <col min="13313" max="13316" width="20.875" style="96" customWidth="1"/>
    <col min="13317" max="13568" width="9" style="96"/>
    <col min="13569" max="13572" width="20.875" style="96" customWidth="1"/>
    <col min="13573" max="13824" width="9" style="96"/>
    <col min="13825" max="13828" width="20.875" style="96" customWidth="1"/>
    <col min="13829" max="14080" width="9" style="96"/>
    <col min="14081" max="14084" width="20.875" style="96" customWidth="1"/>
    <col min="14085" max="14336" width="10" style="96"/>
    <col min="14337" max="14340" width="20.875" style="96" customWidth="1"/>
    <col min="14341" max="14592" width="9" style="96"/>
    <col min="14593" max="14596" width="20.875" style="96" customWidth="1"/>
    <col min="14597" max="14848" width="9" style="96"/>
    <col min="14849" max="14852" width="20.875" style="96" customWidth="1"/>
    <col min="14853" max="15104" width="9" style="96"/>
    <col min="15105" max="15108" width="20.875" style="96" customWidth="1"/>
    <col min="15109" max="15360" width="10" style="96"/>
    <col min="15361" max="15364" width="20.875" style="96" customWidth="1"/>
    <col min="15365" max="15616" width="9" style="96"/>
    <col min="15617" max="15620" width="20.875" style="96" customWidth="1"/>
    <col min="15621" max="15872" width="9" style="96"/>
    <col min="15873" max="15876" width="20.875" style="96" customWidth="1"/>
    <col min="15877" max="16128" width="9" style="96"/>
    <col min="16129" max="16132" width="20.875" style="96" customWidth="1"/>
    <col min="16133" max="16384" width="10" style="96"/>
  </cols>
  <sheetData>
    <row r="1" spans="1:4" ht="72.75" customHeight="1">
      <c r="A1" s="375" t="s">
        <v>416</v>
      </c>
      <c r="B1" s="375"/>
      <c r="C1" s="375"/>
      <c r="D1" s="375"/>
    </row>
    <row r="2" spans="1:4" ht="11.25" customHeight="1">
      <c r="A2" s="376" t="s">
        <v>618</v>
      </c>
      <c r="B2" s="376"/>
      <c r="C2" s="376"/>
      <c r="D2" s="376"/>
    </row>
    <row r="3" spans="1:4" ht="11.25" customHeight="1">
      <c r="A3" s="376"/>
      <c r="B3" s="376"/>
      <c r="C3" s="376"/>
      <c r="D3" s="376"/>
    </row>
    <row r="4" spans="1:4" ht="11.25" customHeight="1">
      <c r="A4" s="376"/>
      <c r="B4" s="376"/>
      <c r="C4" s="376"/>
      <c r="D4" s="376"/>
    </row>
    <row r="5" spans="1:4" ht="11.25" customHeight="1">
      <c r="A5" s="376"/>
      <c r="B5" s="376"/>
      <c r="C5" s="376"/>
      <c r="D5" s="376"/>
    </row>
    <row r="6" spans="1:4" ht="11.25" customHeight="1">
      <c r="A6" s="376"/>
      <c r="B6" s="376"/>
      <c r="C6" s="376"/>
      <c r="D6" s="376"/>
    </row>
    <row r="7" spans="1:4" ht="11.25" customHeight="1">
      <c r="A7" s="376"/>
      <c r="B7" s="376"/>
      <c r="C7" s="376"/>
      <c r="D7" s="376"/>
    </row>
    <row r="8" spans="1:4" ht="11.25" customHeight="1">
      <c r="A8" s="376"/>
      <c r="B8" s="376"/>
      <c r="C8" s="376"/>
      <c r="D8" s="376"/>
    </row>
    <row r="9" spans="1:4" ht="11.25" customHeight="1">
      <c r="A9" s="376"/>
      <c r="B9" s="376"/>
      <c r="C9" s="376"/>
      <c r="D9" s="376"/>
    </row>
    <row r="10" spans="1:4" ht="11.25" customHeight="1">
      <c r="A10" s="376"/>
      <c r="B10" s="376"/>
      <c r="C10" s="376"/>
      <c r="D10" s="376"/>
    </row>
    <row r="11" spans="1:4" ht="11.25" customHeight="1">
      <c r="A11" s="376"/>
      <c r="B11" s="376"/>
      <c r="C11" s="376"/>
      <c r="D11" s="376"/>
    </row>
    <row r="12" spans="1:4" ht="11.25" customHeight="1">
      <c r="A12" s="376"/>
      <c r="B12" s="376"/>
      <c r="C12" s="376"/>
      <c r="D12" s="376"/>
    </row>
    <row r="13" spans="1:4" ht="11.25" customHeight="1">
      <c r="A13" s="376"/>
      <c r="B13" s="376"/>
      <c r="C13" s="376"/>
      <c r="D13" s="376"/>
    </row>
    <row r="14" spans="1:4" ht="11.25" customHeight="1">
      <c r="A14" s="376"/>
      <c r="B14" s="376"/>
      <c r="C14" s="376"/>
      <c r="D14" s="376"/>
    </row>
    <row r="15" spans="1:4" ht="11.25" customHeight="1">
      <c r="A15" s="376"/>
      <c r="B15" s="376"/>
      <c r="C15" s="376"/>
      <c r="D15" s="376"/>
    </row>
    <row r="16" spans="1:4" ht="11.25" customHeight="1">
      <c r="A16" s="376"/>
      <c r="B16" s="376"/>
      <c r="C16" s="376"/>
      <c r="D16" s="376"/>
    </row>
    <row r="17" spans="1:4" ht="11.25" customHeight="1">
      <c r="A17" s="376"/>
      <c r="B17" s="376"/>
      <c r="C17" s="376"/>
      <c r="D17" s="376"/>
    </row>
    <row r="18" spans="1:4" ht="11.25" customHeight="1">
      <c r="A18" s="376"/>
      <c r="B18" s="376"/>
      <c r="C18" s="376"/>
      <c r="D18" s="376"/>
    </row>
    <row r="19" spans="1:4" ht="11.25" customHeight="1">
      <c r="A19" s="376"/>
      <c r="B19" s="376"/>
      <c r="C19" s="376"/>
      <c r="D19" s="376"/>
    </row>
    <row r="20" spans="1:4" ht="11.25" customHeight="1">
      <c r="A20" s="376"/>
      <c r="B20" s="376"/>
      <c r="C20" s="376"/>
      <c r="D20" s="376"/>
    </row>
    <row r="21" spans="1:4" ht="11.25" customHeight="1">
      <c r="A21" s="376"/>
      <c r="B21" s="376"/>
      <c r="C21" s="376"/>
      <c r="D21" s="376"/>
    </row>
    <row r="22" spans="1:4" ht="11.25" customHeight="1">
      <c r="A22" s="376"/>
      <c r="B22" s="376"/>
      <c r="C22" s="376"/>
      <c r="D22" s="376"/>
    </row>
    <row r="23" spans="1:4" ht="11.25" customHeight="1">
      <c r="A23" s="376"/>
      <c r="B23" s="376"/>
      <c r="C23" s="376"/>
      <c r="D23" s="376"/>
    </row>
    <row r="24" spans="1:4" ht="11.25" customHeight="1">
      <c r="A24" s="376"/>
      <c r="B24" s="376"/>
      <c r="C24" s="376"/>
      <c r="D24" s="376"/>
    </row>
    <row r="25" spans="1:4" ht="11.25" customHeight="1">
      <c r="A25" s="376"/>
      <c r="B25" s="376"/>
      <c r="C25" s="376"/>
      <c r="D25" s="376"/>
    </row>
    <row r="26" spans="1:4" ht="11.25" customHeight="1">
      <c r="A26" s="376"/>
      <c r="B26" s="376"/>
      <c r="C26" s="376"/>
      <c r="D26" s="376"/>
    </row>
    <row r="27" spans="1:4" ht="11.25" customHeight="1">
      <c r="A27" s="376"/>
      <c r="B27" s="376"/>
      <c r="C27" s="376"/>
      <c r="D27" s="376"/>
    </row>
    <row r="28" spans="1:4" ht="11.25" customHeight="1">
      <c r="A28" s="376"/>
      <c r="B28" s="376"/>
      <c r="C28" s="376"/>
      <c r="D28" s="376"/>
    </row>
    <row r="29" spans="1:4" ht="11.25" customHeight="1">
      <c r="A29" s="376"/>
      <c r="B29" s="376"/>
      <c r="C29" s="376"/>
      <c r="D29" s="376"/>
    </row>
    <row r="30" spans="1:4" ht="11.25" customHeight="1">
      <c r="A30" s="376"/>
      <c r="B30" s="376"/>
      <c r="C30" s="376"/>
      <c r="D30" s="376"/>
    </row>
    <row r="31" spans="1:4" ht="11.25" customHeight="1">
      <c r="A31" s="376"/>
      <c r="B31" s="376"/>
      <c r="C31" s="376"/>
      <c r="D31" s="376"/>
    </row>
    <row r="32" spans="1:4" ht="11.25" customHeight="1">
      <c r="A32" s="376"/>
      <c r="B32" s="376"/>
      <c r="C32" s="376"/>
      <c r="D32" s="376"/>
    </row>
    <row r="33" spans="1:4" ht="11.25" customHeight="1">
      <c r="A33" s="376"/>
      <c r="B33" s="376"/>
      <c r="C33" s="376"/>
      <c r="D33" s="376"/>
    </row>
    <row r="34" spans="1:4" ht="11.25" customHeight="1">
      <c r="A34" s="376"/>
      <c r="B34" s="376"/>
      <c r="C34" s="376"/>
      <c r="D34" s="376"/>
    </row>
    <row r="35" spans="1:4" ht="11.25" customHeight="1">
      <c r="A35" s="376"/>
      <c r="B35" s="376"/>
      <c r="C35" s="376"/>
      <c r="D35" s="376"/>
    </row>
    <row r="36" spans="1:4">
      <c r="A36" s="376"/>
      <c r="B36" s="376"/>
      <c r="C36" s="376"/>
      <c r="D36" s="376"/>
    </row>
    <row r="37" spans="1:4">
      <c r="A37" s="376"/>
      <c r="B37" s="376"/>
      <c r="C37" s="376"/>
      <c r="D37" s="376"/>
    </row>
    <row r="38" spans="1:4">
      <c r="A38" s="376"/>
      <c r="B38" s="376"/>
      <c r="C38" s="376"/>
      <c r="D38" s="376"/>
    </row>
    <row r="39" spans="1:4">
      <c r="A39" s="376"/>
      <c r="B39" s="376"/>
      <c r="C39" s="376"/>
      <c r="D39" s="376"/>
    </row>
    <row r="40" spans="1:4">
      <c r="A40" s="376"/>
      <c r="B40" s="376"/>
      <c r="C40" s="376"/>
      <c r="D40" s="376"/>
    </row>
    <row r="41" spans="1:4">
      <c r="A41" s="376"/>
      <c r="B41" s="376"/>
      <c r="C41" s="376"/>
      <c r="D41" s="376"/>
    </row>
    <row r="42" spans="1:4">
      <c r="A42" s="376"/>
      <c r="B42" s="376"/>
      <c r="C42" s="376"/>
      <c r="D42" s="376"/>
    </row>
    <row r="43" spans="1:4">
      <c r="A43" s="376"/>
      <c r="B43" s="376"/>
      <c r="C43" s="376"/>
      <c r="D43" s="376"/>
    </row>
    <row r="44" spans="1:4">
      <c r="A44" s="376"/>
      <c r="B44" s="376"/>
      <c r="C44" s="376"/>
      <c r="D44" s="376"/>
    </row>
    <row r="45" spans="1:4">
      <c r="A45" s="376"/>
      <c r="B45" s="376"/>
      <c r="C45" s="376"/>
      <c r="D45" s="376"/>
    </row>
    <row r="46" spans="1:4">
      <c r="A46" s="376"/>
      <c r="B46" s="376"/>
      <c r="C46" s="376"/>
      <c r="D46" s="376"/>
    </row>
    <row r="47" spans="1:4">
      <c r="A47" s="376"/>
      <c r="B47" s="376"/>
      <c r="C47" s="376"/>
      <c r="D47" s="376"/>
    </row>
    <row r="48" spans="1:4">
      <c r="A48" s="376"/>
      <c r="B48" s="376"/>
      <c r="C48" s="376"/>
      <c r="D48" s="376"/>
    </row>
    <row r="49" spans="1:4">
      <c r="A49" s="376"/>
      <c r="B49" s="376"/>
      <c r="C49" s="376"/>
      <c r="D49" s="376"/>
    </row>
    <row r="50" spans="1:4">
      <c r="A50" s="376"/>
      <c r="B50" s="376"/>
      <c r="C50" s="376"/>
      <c r="D50" s="376"/>
    </row>
    <row r="51" spans="1:4">
      <c r="A51" s="376"/>
      <c r="B51" s="376"/>
      <c r="C51" s="376"/>
      <c r="D51" s="376"/>
    </row>
    <row r="52" spans="1:4">
      <c r="A52" s="376"/>
      <c r="B52" s="376"/>
      <c r="C52" s="376"/>
      <c r="D52" s="376"/>
    </row>
    <row r="53" spans="1:4">
      <c r="A53" s="96">
        <v>7</v>
      </c>
    </row>
  </sheetData>
  <mergeCells count="2">
    <mergeCell ref="A1:D1"/>
    <mergeCell ref="A2:D52"/>
  </mergeCells>
  <phoneticPr fontId="71" type="noConversion"/>
  <printOptions horizontalCentered="1"/>
  <pageMargins left="0.59027777777777801" right="0.59027777777777801" top="0.75138888888888899" bottom="0.59027777777777801" header="0.29861111111111099" footer="0.29861111111111099"/>
  <pageSetup paperSize="9" scale="92" orientation="portrait" verticalDpi="300"/>
  <headerFooter>
    <oddFooter>&amp;C第 &amp;P 页，共 &amp;N 页</oddFooter>
  </headerFooter>
</worksheet>
</file>

<file path=xl/worksheets/sheet15.xml><?xml version="1.0" encoding="utf-8"?>
<worksheet xmlns="http://schemas.openxmlformats.org/spreadsheetml/2006/main" xmlns:r="http://schemas.openxmlformats.org/officeDocument/2006/relationships">
  <sheetPr codeName="Sheet17"/>
  <dimension ref="A1:B51"/>
  <sheetViews>
    <sheetView workbookViewId="0">
      <selection activeCell="D26" sqref="D26"/>
    </sheetView>
  </sheetViews>
  <sheetFormatPr defaultColWidth="9" defaultRowHeight="13.5"/>
  <cols>
    <col min="1" max="1" width="54.875" customWidth="1"/>
    <col min="2" max="2" width="40.125" style="160" customWidth="1"/>
  </cols>
  <sheetData>
    <row r="1" spans="1:2">
      <c r="A1" t="s">
        <v>417</v>
      </c>
    </row>
    <row r="2" spans="1:2" ht="54.6" customHeight="1">
      <c r="A2" s="371" t="s">
        <v>418</v>
      </c>
      <c r="B2" s="377"/>
    </row>
    <row r="4" spans="1:2">
      <c r="A4" s="161"/>
      <c r="B4" s="162" t="s">
        <v>53</v>
      </c>
    </row>
    <row r="5" spans="1:2" ht="25.5" customHeight="1">
      <c r="A5" s="163" t="s">
        <v>419</v>
      </c>
      <c r="B5" s="164" t="s">
        <v>121</v>
      </c>
    </row>
    <row r="6" spans="1:2" ht="19.5" customHeight="1">
      <c r="A6" s="165" t="s">
        <v>128</v>
      </c>
      <c r="B6" s="166">
        <v>4032</v>
      </c>
    </row>
    <row r="7" spans="1:2" s="145" customFormat="1" ht="19.5" customHeight="1">
      <c r="A7" s="167" t="s">
        <v>191</v>
      </c>
      <c r="B7" s="152"/>
    </row>
    <row r="8" spans="1:2" s="145" customFormat="1" ht="19.5" customHeight="1">
      <c r="A8" s="168" t="s">
        <v>420</v>
      </c>
      <c r="B8" s="152"/>
    </row>
    <row r="9" spans="1:2" s="145" customFormat="1" ht="19.5" customHeight="1">
      <c r="A9" s="169" t="s">
        <v>421</v>
      </c>
      <c r="B9" s="170"/>
    </row>
    <row r="10" spans="1:2" s="145" customFormat="1" ht="19.5" customHeight="1">
      <c r="A10" s="169" t="s">
        <v>422</v>
      </c>
      <c r="B10" s="170"/>
    </row>
    <row r="11" spans="1:2" s="145" customFormat="1" ht="19.5" customHeight="1">
      <c r="A11" s="167" t="s">
        <v>209</v>
      </c>
      <c r="B11" s="152"/>
    </row>
    <row r="12" spans="1:2" s="145" customFormat="1" ht="19.5" customHeight="1">
      <c r="A12" s="167" t="s">
        <v>423</v>
      </c>
      <c r="B12" s="152"/>
    </row>
    <row r="13" spans="1:2" s="145" customFormat="1" ht="19.5" customHeight="1">
      <c r="A13" s="171" t="s">
        <v>424</v>
      </c>
      <c r="B13" s="170"/>
    </row>
    <row r="14" spans="1:2" s="145" customFormat="1" ht="19.5" customHeight="1">
      <c r="A14" s="169" t="s">
        <v>425</v>
      </c>
      <c r="B14" s="170"/>
    </row>
    <row r="15" spans="1:2" s="145" customFormat="1" ht="19.5" customHeight="1">
      <c r="A15" s="169" t="s">
        <v>426</v>
      </c>
      <c r="B15" s="170"/>
    </row>
    <row r="16" spans="1:2" s="145" customFormat="1" ht="19.5" customHeight="1">
      <c r="A16" s="169" t="s">
        <v>427</v>
      </c>
      <c r="B16" s="170"/>
    </row>
    <row r="17" spans="1:2" s="145" customFormat="1" ht="19.5" customHeight="1">
      <c r="A17" s="169" t="s">
        <v>428</v>
      </c>
      <c r="B17" s="170"/>
    </row>
    <row r="18" spans="1:2" s="145" customFormat="1" ht="19.5" customHeight="1">
      <c r="A18" s="169" t="s">
        <v>429</v>
      </c>
      <c r="B18" s="170"/>
    </row>
    <row r="19" spans="1:2" s="145" customFormat="1" ht="19.5" customHeight="1">
      <c r="A19" s="169" t="s">
        <v>430</v>
      </c>
      <c r="B19" s="170"/>
    </row>
    <row r="20" spans="1:2" s="145" customFormat="1" ht="19.5" customHeight="1">
      <c r="A20" s="168" t="s">
        <v>431</v>
      </c>
      <c r="B20" s="152"/>
    </row>
    <row r="21" spans="1:2" s="145" customFormat="1" ht="19.5" customHeight="1">
      <c r="A21" s="168" t="s">
        <v>432</v>
      </c>
      <c r="B21" s="152"/>
    </row>
    <row r="22" spans="1:2" s="145" customFormat="1" ht="19.5" customHeight="1">
      <c r="A22" s="169" t="s">
        <v>433</v>
      </c>
      <c r="B22" s="170"/>
    </row>
    <row r="23" spans="1:2" s="145" customFormat="1" ht="19.5" customHeight="1">
      <c r="A23" s="168" t="s">
        <v>434</v>
      </c>
      <c r="B23" s="152"/>
    </row>
    <row r="24" spans="1:2" s="145" customFormat="1" ht="19.5" customHeight="1">
      <c r="A24" s="169" t="s">
        <v>435</v>
      </c>
      <c r="B24" s="170"/>
    </row>
    <row r="25" spans="1:2" s="145" customFormat="1" ht="19.5" customHeight="1">
      <c r="A25" s="167" t="s">
        <v>214</v>
      </c>
      <c r="B25" s="152">
        <v>4032</v>
      </c>
    </row>
    <row r="26" spans="1:2" s="145" customFormat="1" ht="19.5" customHeight="1">
      <c r="A26" s="168" t="s">
        <v>436</v>
      </c>
      <c r="B26" s="152">
        <v>21</v>
      </c>
    </row>
    <row r="27" spans="1:2" s="145" customFormat="1" ht="19.5" customHeight="1">
      <c r="A27" s="169" t="s">
        <v>422</v>
      </c>
      <c r="B27" s="170">
        <v>21</v>
      </c>
    </row>
    <row r="28" spans="1:2" s="145" customFormat="1" ht="19.5" customHeight="1">
      <c r="A28" s="169" t="s">
        <v>437</v>
      </c>
      <c r="B28" s="170"/>
    </row>
    <row r="29" spans="1:2" s="145" customFormat="1" ht="19.5" customHeight="1">
      <c r="A29" s="169" t="s">
        <v>438</v>
      </c>
      <c r="B29" s="170"/>
    </row>
    <row r="30" spans="1:2" s="145" customFormat="1" ht="19.5" customHeight="1">
      <c r="A30" s="168" t="s">
        <v>439</v>
      </c>
      <c r="B30" s="152">
        <v>4011</v>
      </c>
    </row>
    <row r="31" spans="1:2" s="145" customFormat="1" ht="19.5" customHeight="1">
      <c r="A31" s="169" t="s">
        <v>440</v>
      </c>
      <c r="B31" s="170">
        <v>4011</v>
      </c>
    </row>
    <row r="32" spans="1:2" s="145" customFormat="1" ht="19.5" customHeight="1">
      <c r="A32" s="167" t="s">
        <v>441</v>
      </c>
      <c r="B32" s="152"/>
    </row>
    <row r="33" spans="1:2" s="145" customFormat="1" ht="19.5" customHeight="1">
      <c r="A33" s="168" t="s">
        <v>442</v>
      </c>
      <c r="B33" s="152"/>
    </row>
    <row r="34" spans="1:2" s="145" customFormat="1" ht="19.5" customHeight="1">
      <c r="A34" s="169" t="s">
        <v>443</v>
      </c>
      <c r="B34" s="170"/>
    </row>
    <row r="35" spans="1:2" s="145" customFormat="1" ht="19.5" customHeight="1">
      <c r="A35" s="168" t="s">
        <v>444</v>
      </c>
      <c r="B35" s="152"/>
    </row>
    <row r="36" spans="1:2" s="145" customFormat="1" ht="19.5" customHeight="1">
      <c r="A36" s="169" t="s">
        <v>445</v>
      </c>
      <c r="B36" s="170"/>
    </row>
    <row r="37" spans="1:2" s="145" customFormat="1" ht="19.5" customHeight="1">
      <c r="A37" s="169" t="s">
        <v>446</v>
      </c>
      <c r="B37" s="170"/>
    </row>
    <row r="38" spans="1:2" s="145" customFormat="1" ht="19.5" customHeight="1">
      <c r="A38" s="169" t="s">
        <v>447</v>
      </c>
      <c r="B38" s="170"/>
    </row>
    <row r="39" spans="1:2" s="145" customFormat="1" ht="19.5" customHeight="1">
      <c r="A39" s="169" t="s">
        <v>448</v>
      </c>
      <c r="B39" s="170"/>
    </row>
    <row r="40" spans="1:2" s="145" customFormat="1" ht="19.5" customHeight="1">
      <c r="A40" s="169" t="s">
        <v>449</v>
      </c>
      <c r="B40" s="170"/>
    </row>
    <row r="41" spans="1:2" s="145" customFormat="1" ht="19.5" customHeight="1">
      <c r="A41" s="169" t="s">
        <v>450</v>
      </c>
      <c r="B41" s="170"/>
    </row>
    <row r="42" spans="1:2" s="145" customFormat="1" ht="19.5" customHeight="1">
      <c r="A42" s="167" t="s">
        <v>451</v>
      </c>
      <c r="B42" s="152"/>
    </row>
    <row r="43" spans="1:2" s="145" customFormat="1" ht="19.5" customHeight="1">
      <c r="A43" s="168" t="s">
        <v>452</v>
      </c>
      <c r="B43" s="152"/>
    </row>
    <row r="44" spans="1:2" ht="18" customHeight="1">
      <c r="A44" s="169" t="s">
        <v>453</v>
      </c>
      <c r="B44" s="170"/>
    </row>
    <row r="45" spans="1:2" ht="18" customHeight="1">
      <c r="A45" s="169" t="s">
        <v>454</v>
      </c>
      <c r="B45" s="170"/>
    </row>
    <row r="46" spans="1:2" ht="18" customHeight="1">
      <c r="A46" s="169" t="s">
        <v>455</v>
      </c>
      <c r="B46" s="170"/>
    </row>
    <row r="47" spans="1:2" ht="18" customHeight="1">
      <c r="A47" s="167" t="s">
        <v>456</v>
      </c>
      <c r="B47" s="152"/>
    </row>
    <row r="48" spans="1:2" ht="18" customHeight="1">
      <c r="A48" s="168" t="s">
        <v>457</v>
      </c>
      <c r="B48" s="152"/>
    </row>
    <row r="49" spans="1:2" ht="18" customHeight="1">
      <c r="A49" s="169" t="s">
        <v>458</v>
      </c>
      <c r="B49" s="170"/>
    </row>
    <row r="50" spans="1:2" ht="18" customHeight="1">
      <c r="A50" s="172" t="s">
        <v>459</v>
      </c>
      <c r="B50" s="173"/>
    </row>
    <row r="51" spans="1:2" ht="18" customHeight="1"/>
  </sheetData>
  <mergeCells count="1">
    <mergeCell ref="A2:B2"/>
  </mergeCells>
  <phoneticPr fontId="71" type="noConversion"/>
  <printOptions horizontalCentered="1"/>
  <pageMargins left="0.59027777777777801" right="0.59027777777777801" top="0.75138888888888899" bottom="0.59027777777777801" header="0.29861111111111099" footer="0.29861111111111099"/>
  <pageSetup paperSize="9" scale="92" orientation="portrait" verticalDpi="300"/>
  <headerFooter>
    <oddFooter>&amp;C第 &amp;P 页，共 &amp;N 页</oddFooter>
  </headerFooter>
</worksheet>
</file>

<file path=xl/worksheets/sheet16.xml><?xml version="1.0" encoding="utf-8"?>
<worksheet xmlns="http://schemas.openxmlformats.org/spreadsheetml/2006/main" xmlns:r="http://schemas.openxmlformats.org/officeDocument/2006/relationships">
  <sheetPr codeName="Sheet18"/>
  <dimension ref="A1:D13"/>
  <sheetViews>
    <sheetView workbookViewId="0">
      <selection activeCell="A12" sqref="A12"/>
    </sheetView>
  </sheetViews>
  <sheetFormatPr defaultColWidth="9" defaultRowHeight="13.5"/>
  <cols>
    <col min="1" max="1" width="36.625" customWidth="1"/>
    <col min="2" max="2" width="23.5" customWidth="1"/>
    <col min="3" max="3" width="32.75" customWidth="1"/>
    <col min="4" max="4" width="23.5" customWidth="1"/>
  </cols>
  <sheetData>
    <row r="1" spans="1:4">
      <c r="A1" t="s">
        <v>460</v>
      </c>
    </row>
    <row r="2" spans="1:4" ht="48" customHeight="1">
      <c r="A2" s="371" t="s">
        <v>461</v>
      </c>
      <c r="B2" s="371"/>
      <c r="C2" s="371"/>
      <c r="D2" s="371"/>
    </row>
    <row r="3" spans="1:4" ht="33.75" customHeight="1">
      <c r="D3" s="145" t="s">
        <v>53</v>
      </c>
    </row>
    <row r="4" spans="1:4" ht="61.5" customHeight="1">
      <c r="A4" s="146" t="s">
        <v>255</v>
      </c>
      <c r="B4" s="147" t="s">
        <v>121</v>
      </c>
      <c r="C4" s="147" t="s">
        <v>179</v>
      </c>
      <c r="D4" s="148" t="s">
        <v>121</v>
      </c>
    </row>
    <row r="5" spans="1:4" ht="27.75" customHeight="1">
      <c r="A5" s="149" t="s">
        <v>257</v>
      </c>
      <c r="B5" s="150">
        <f>SUM(B6:B13)</f>
        <v>4885</v>
      </c>
      <c r="C5" s="151" t="s">
        <v>462</v>
      </c>
      <c r="D5" s="152">
        <f>SUM(D6:D13)</f>
        <v>0</v>
      </c>
    </row>
    <row r="6" spans="1:4" ht="27.75" customHeight="1">
      <c r="A6" s="153" t="s">
        <v>463</v>
      </c>
      <c r="B6" s="154"/>
      <c r="C6" s="155" t="s">
        <v>464</v>
      </c>
      <c r="D6" s="156"/>
    </row>
    <row r="7" spans="1:4" ht="27.75" customHeight="1">
      <c r="A7" s="153" t="s">
        <v>465</v>
      </c>
      <c r="B7" s="154"/>
      <c r="C7" s="155" t="s">
        <v>466</v>
      </c>
      <c r="D7" s="156"/>
    </row>
    <row r="8" spans="1:4" ht="27.75" customHeight="1">
      <c r="A8" s="153" t="s">
        <v>623</v>
      </c>
      <c r="B8" s="154">
        <v>215</v>
      </c>
      <c r="C8" s="155" t="s">
        <v>467</v>
      </c>
      <c r="D8" s="156"/>
    </row>
    <row r="9" spans="1:4" ht="27.75" customHeight="1">
      <c r="A9" s="153" t="s">
        <v>468</v>
      </c>
      <c r="B9" s="154"/>
      <c r="C9" s="155" t="s">
        <v>469</v>
      </c>
      <c r="D9" s="156"/>
    </row>
    <row r="10" spans="1:4" ht="27.75" customHeight="1">
      <c r="A10" s="153" t="s">
        <v>470</v>
      </c>
      <c r="B10" s="154"/>
      <c r="C10" s="157"/>
      <c r="D10" s="156"/>
    </row>
    <row r="11" spans="1:4" ht="27.75" customHeight="1">
      <c r="A11" s="153" t="s">
        <v>471</v>
      </c>
      <c r="B11" s="154"/>
      <c r="C11" s="157"/>
      <c r="D11" s="156"/>
    </row>
    <row r="12" spans="1:4" ht="27.75" customHeight="1">
      <c r="A12" s="153" t="s">
        <v>624</v>
      </c>
      <c r="B12" s="154">
        <v>4670</v>
      </c>
      <c r="C12" s="157"/>
      <c r="D12" s="156"/>
    </row>
    <row r="13" spans="1:4" ht="27.75" customHeight="1">
      <c r="A13" s="158" t="s">
        <v>472</v>
      </c>
      <c r="B13" s="159"/>
      <c r="C13" s="116"/>
      <c r="D13" s="117"/>
    </row>
  </sheetData>
  <mergeCells count="1">
    <mergeCell ref="A2:D2"/>
  </mergeCells>
  <phoneticPr fontId="71" type="noConversion"/>
  <printOptions horizontalCentered="1"/>
  <pageMargins left="0.59027777777777801" right="0.59027777777777801" top="0.75138888888888899" bottom="0.59027777777777801" header="0.29861111111111099" footer="0.29861111111111099"/>
  <pageSetup paperSize="9" scale="92" orientation="portrait" verticalDpi="300"/>
  <headerFooter>
    <oddFooter>&amp;C第 &amp;P 页，共 &amp;N 页</oddFooter>
  </headerFooter>
</worksheet>
</file>

<file path=xl/worksheets/sheet17.xml><?xml version="1.0" encoding="utf-8"?>
<worksheet xmlns="http://schemas.openxmlformats.org/spreadsheetml/2006/main" xmlns:r="http://schemas.openxmlformats.org/officeDocument/2006/relationships">
  <sheetPr codeName="Sheet19"/>
  <dimension ref="A1:I15"/>
  <sheetViews>
    <sheetView workbookViewId="0">
      <selection activeCell="A2" sqref="A2:B2"/>
    </sheetView>
  </sheetViews>
  <sheetFormatPr defaultColWidth="9" defaultRowHeight="13.5"/>
  <cols>
    <col min="1" max="1" width="47.125" customWidth="1"/>
    <col min="2" max="2" width="42.875" customWidth="1"/>
    <col min="3" max="4" width="19.875" customWidth="1"/>
  </cols>
  <sheetData>
    <row r="1" spans="1:9">
      <c r="A1" t="s">
        <v>473</v>
      </c>
    </row>
    <row r="2" spans="1:9" ht="58.9" customHeight="1">
      <c r="A2" s="371" t="s">
        <v>474</v>
      </c>
      <c r="B2" s="371"/>
    </row>
    <row r="3" spans="1:9" ht="24" customHeight="1">
      <c r="A3" s="369" t="s">
        <v>358</v>
      </c>
      <c r="B3" s="369"/>
    </row>
    <row r="4" spans="1:9" ht="21.75" customHeight="1">
      <c r="B4" s="139" t="s">
        <v>53</v>
      </c>
    </row>
    <row r="5" spans="1:9" ht="28.5" customHeight="1">
      <c r="A5" s="25" t="s">
        <v>359</v>
      </c>
      <c r="B5" s="27" t="s">
        <v>121</v>
      </c>
    </row>
    <row r="6" spans="1:9" ht="21" customHeight="1">
      <c r="A6" s="140" t="s">
        <v>360</v>
      </c>
      <c r="B6" s="141">
        <f>SUM(B7:B14)</f>
        <v>0</v>
      </c>
    </row>
    <row r="7" spans="1:9" ht="21" customHeight="1">
      <c r="A7" s="142"/>
      <c r="B7" s="143"/>
    </row>
    <row r="8" spans="1:9" ht="21" customHeight="1">
      <c r="A8" s="144"/>
      <c r="B8" s="143"/>
    </row>
    <row r="9" spans="1:9" ht="21" customHeight="1">
      <c r="A9" s="144"/>
      <c r="B9" s="143"/>
    </row>
    <row r="10" spans="1:9" ht="21" customHeight="1">
      <c r="A10" s="144"/>
      <c r="B10" s="143"/>
    </row>
    <row r="11" spans="1:9" ht="21" customHeight="1">
      <c r="A11" s="144"/>
      <c r="B11" s="143"/>
    </row>
    <row r="12" spans="1:9" ht="21" customHeight="1">
      <c r="A12" s="144"/>
      <c r="B12" s="143"/>
    </row>
    <row r="13" spans="1:9" ht="21" customHeight="1">
      <c r="A13" s="144"/>
      <c r="B13" s="143"/>
    </row>
    <row r="14" spans="1:9" ht="21" customHeight="1">
      <c r="A14" s="144"/>
      <c r="B14" s="143"/>
      <c r="I14" s="1"/>
    </row>
    <row r="15" spans="1:9">
      <c r="A15" s="378" t="s">
        <v>389</v>
      </c>
      <c r="B15" s="379"/>
    </row>
  </sheetData>
  <mergeCells count="3">
    <mergeCell ref="A2:B2"/>
    <mergeCell ref="A3:B3"/>
    <mergeCell ref="A15:B15"/>
  </mergeCells>
  <phoneticPr fontId="71" type="noConversion"/>
  <printOptions horizontalCentered="1"/>
  <pageMargins left="0.59027777777777801" right="0.59027777777777801" top="0.75138888888888899" bottom="0.59027777777777801" header="0.29861111111111099" footer="0.29861111111111099"/>
  <pageSetup paperSize="9" scale="92" orientation="portrait" verticalDpi="300"/>
  <headerFooter>
    <oddFooter>&amp;C第 &amp;P 页，共 &amp;N 页</oddFooter>
  </headerFooter>
</worksheet>
</file>

<file path=xl/worksheets/sheet18.xml><?xml version="1.0" encoding="utf-8"?>
<worksheet xmlns="http://schemas.openxmlformats.org/spreadsheetml/2006/main" xmlns:r="http://schemas.openxmlformats.org/officeDocument/2006/relationships">
  <sheetPr codeName="Sheet20"/>
  <dimension ref="A1:I28"/>
  <sheetViews>
    <sheetView workbookViewId="0">
      <selection activeCell="A2" sqref="A2:B2"/>
    </sheetView>
  </sheetViews>
  <sheetFormatPr defaultColWidth="9" defaultRowHeight="13.5"/>
  <cols>
    <col min="1" max="1" width="56.5" customWidth="1"/>
    <col min="2" max="2" width="31.125" customWidth="1"/>
  </cols>
  <sheetData>
    <row r="1" spans="1:2">
      <c r="A1" t="s">
        <v>475</v>
      </c>
    </row>
    <row r="2" spans="1:2" ht="58.9" customHeight="1">
      <c r="A2" s="371" t="s">
        <v>474</v>
      </c>
      <c r="B2" s="371"/>
    </row>
    <row r="3" spans="1:2" ht="23.25" customHeight="1">
      <c r="A3" s="369" t="s">
        <v>365</v>
      </c>
      <c r="B3" s="369"/>
    </row>
    <row r="4" spans="1:2" ht="23.25" customHeight="1">
      <c r="B4" s="130" t="s">
        <v>53</v>
      </c>
    </row>
    <row r="5" spans="1:2" ht="30" customHeight="1">
      <c r="A5" s="25" t="s">
        <v>54</v>
      </c>
      <c r="B5" s="27" t="s">
        <v>121</v>
      </c>
    </row>
    <row r="6" spans="1:2" ht="26.25" customHeight="1">
      <c r="A6" s="131" t="s">
        <v>368</v>
      </c>
      <c r="B6" s="132">
        <f>SUM(B7:B17)</f>
        <v>0</v>
      </c>
    </row>
    <row r="7" spans="1:2" ht="26.25" customHeight="1">
      <c r="A7" s="133" t="s">
        <v>476</v>
      </c>
      <c r="B7" s="134"/>
    </row>
    <row r="8" spans="1:2" ht="26.25" customHeight="1">
      <c r="A8" s="133" t="s">
        <v>477</v>
      </c>
      <c r="B8" s="135"/>
    </row>
    <row r="9" spans="1:2" ht="26.25" customHeight="1">
      <c r="A9" s="133" t="s">
        <v>478</v>
      </c>
      <c r="B9" s="135"/>
    </row>
    <row r="10" spans="1:2" ht="26.25" customHeight="1">
      <c r="A10" s="133" t="s">
        <v>479</v>
      </c>
      <c r="B10" s="135"/>
    </row>
    <row r="11" spans="1:2" ht="26.25" customHeight="1">
      <c r="A11" s="133" t="s">
        <v>480</v>
      </c>
      <c r="B11" s="135"/>
    </row>
    <row r="12" spans="1:2" ht="26.25" customHeight="1">
      <c r="A12" s="136" t="s">
        <v>481</v>
      </c>
      <c r="B12" s="135"/>
    </row>
    <row r="13" spans="1:2" ht="26.25" customHeight="1">
      <c r="A13" s="133" t="s">
        <v>482</v>
      </c>
      <c r="B13" s="135"/>
    </row>
    <row r="14" spans="1:2" ht="26.25" customHeight="1">
      <c r="A14" s="133" t="s">
        <v>483</v>
      </c>
      <c r="B14" s="135"/>
    </row>
    <row r="15" spans="1:2" ht="26.25" customHeight="1">
      <c r="A15" s="133" t="s">
        <v>484</v>
      </c>
      <c r="B15" s="135"/>
    </row>
    <row r="16" spans="1:2" ht="26.25" customHeight="1">
      <c r="A16" s="133" t="s">
        <v>485</v>
      </c>
      <c r="B16" s="135"/>
    </row>
    <row r="17" spans="1:9" ht="26.25" customHeight="1">
      <c r="A17" s="137" t="s">
        <v>486</v>
      </c>
      <c r="B17" s="138"/>
    </row>
    <row r="18" spans="1:9">
      <c r="A18" t="s">
        <v>487</v>
      </c>
    </row>
    <row r="28" spans="1:9">
      <c r="I28" s="1"/>
    </row>
  </sheetData>
  <mergeCells count="2">
    <mergeCell ref="A2:B2"/>
    <mergeCell ref="A3:B3"/>
  </mergeCells>
  <phoneticPr fontId="71" type="noConversion"/>
  <printOptions horizontalCentered="1"/>
  <pageMargins left="0.59027777777777801" right="0.59027777777777801" top="0.75138888888888899" bottom="0.59027777777777801" header="0.29861111111111099" footer="0.29861111111111099"/>
  <pageSetup paperSize="9" scale="92" orientation="portrait" verticalDpi="300"/>
  <headerFooter>
    <oddFooter>&amp;C第 &amp;P 页，共 &amp;N 页</oddFooter>
  </headerFooter>
  <legacyDrawing r:id="rId1"/>
</worksheet>
</file>

<file path=xl/worksheets/sheet19.xml><?xml version="1.0" encoding="utf-8"?>
<worksheet xmlns="http://schemas.openxmlformats.org/spreadsheetml/2006/main" xmlns:r="http://schemas.openxmlformats.org/officeDocument/2006/relationships">
  <sheetPr codeName="Sheet21">
    <pageSetUpPr fitToPage="1"/>
  </sheetPr>
  <dimension ref="A1:P14"/>
  <sheetViews>
    <sheetView workbookViewId="0">
      <selection activeCell="A2" sqref="A2:P2"/>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6">
      <c r="A1" t="s">
        <v>488</v>
      </c>
    </row>
    <row r="2" spans="1:16" ht="56.25" customHeight="1">
      <c r="A2" s="364" t="s">
        <v>489</v>
      </c>
      <c r="B2" s="364"/>
      <c r="C2" s="364"/>
      <c r="D2" s="364"/>
      <c r="E2" s="364"/>
      <c r="F2" s="364"/>
      <c r="G2" s="364"/>
      <c r="H2" s="364"/>
      <c r="I2" s="364"/>
      <c r="J2" s="364"/>
      <c r="K2" s="364"/>
      <c r="L2" s="364"/>
      <c r="M2" s="364"/>
      <c r="N2" s="364"/>
      <c r="O2" s="364"/>
      <c r="P2" s="364"/>
    </row>
    <row r="3" spans="1:16" ht="22.5" customHeight="1">
      <c r="O3" s="380" t="s">
        <v>53</v>
      </c>
      <c r="P3" s="380"/>
    </row>
    <row r="4" spans="1:16" ht="54">
      <c r="A4" s="97" t="s">
        <v>116</v>
      </c>
      <c r="B4" s="98" t="s">
        <v>117</v>
      </c>
      <c r="C4" s="98" t="s">
        <v>118</v>
      </c>
      <c r="D4" s="98" t="s">
        <v>119</v>
      </c>
      <c r="E4" s="98" t="s">
        <v>120</v>
      </c>
      <c r="F4" s="98" t="s">
        <v>121</v>
      </c>
      <c r="G4" s="98" t="s">
        <v>490</v>
      </c>
      <c r="H4" s="99" t="s">
        <v>491</v>
      </c>
      <c r="I4" s="118" t="s">
        <v>124</v>
      </c>
      <c r="J4" s="98" t="s">
        <v>117</v>
      </c>
      <c r="K4" s="98" t="s">
        <v>118</v>
      </c>
      <c r="L4" s="98" t="s">
        <v>119</v>
      </c>
      <c r="M4" s="98" t="s">
        <v>120</v>
      </c>
      <c r="N4" s="98" t="s">
        <v>121</v>
      </c>
      <c r="O4" s="98" t="s">
        <v>490</v>
      </c>
      <c r="P4" s="99" t="s">
        <v>491</v>
      </c>
    </row>
    <row r="5" spans="1:16" ht="28.5" customHeight="1">
      <c r="A5" s="100" t="s">
        <v>125</v>
      </c>
      <c r="B5" s="101"/>
      <c r="C5" s="101"/>
      <c r="D5" s="101"/>
      <c r="E5" s="101"/>
      <c r="F5" s="101"/>
      <c r="G5" s="102"/>
      <c r="H5" s="103"/>
      <c r="I5" s="119" t="s">
        <v>125</v>
      </c>
      <c r="J5" s="101"/>
      <c r="K5" s="101"/>
      <c r="L5" s="101"/>
      <c r="M5" s="101"/>
      <c r="N5" s="101"/>
      <c r="O5" s="102"/>
      <c r="P5" s="103" t="s">
        <v>126</v>
      </c>
    </row>
    <row r="6" spans="1:16" ht="28.5" customHeight="1">
      <c r="A6" s="104" t="s">
        <v>127</v>
      </c>
      <c r="B6" s="101"/>
      <c r="C6" s="101"/>
      <c r="D6" s="101"/>
      <c r="E6" s="101"/>
      <c r="F6" s="105"/>
      <c r="G6" s="106"/>
      <c r="H6" s="107"/>
      <c r="I6" s="120" t="s">
        <v>128</v>
      </c>
      <c r="J6" s="101"/>
      <c r="K6" s="101"/>
      <c r="L6" s="101"/>
      <c r="M6" s="101"/>
      <c r="N6" s="101"/>
      <c r="O6" s="102"/>
      <c r="P6" s="103" t="s">
        <v>126</v>
      </c>
    </row>
    <row r="7" spans="1:16" ht="28.5" customHeight="1">
      <c r="A7" s="108" t="s">
        <v>492</v>
      </c>
      <c r="B7" s="109"/>
      <c r="C7" s="109"/>
      <c r="D7" s="109"/>
      <c r="E7" s="109"/>
      <c r="F7" s="110"/>
      <c r="G7" s="102"/>
      <c r="H7" s="103"/>
      <c r="I7" s="121" t="s">
        <v>493</v>
      </c>
      <c r="J7" s="109"/>
      <c r="K7" s="109"/>
      <c r="L7" s="109"/>
      <c r="M7" s="109"/>
      <c r="N7" s="109"/>
      <c r="O7" s="102"/>
      <c r="P7" s="103" t="s">
        <v>126</v>
      </c>
    </row>
    <row r="8" spans="1:16" ht="28.5" customHeight="1">
      <c r="A8" s="108" t="s">
        <v>494</v>
      </c>
      <c r="B8" s="109"/>
      <c r="C8" s="109"/>
      <c r="D8" s="109"/>
      <c r="E8" s="109"/>
      <c r="F8" s="110"/>
      <c r="G8" s="102"/>
      <c r="H8" s="103"/>
      <c r="I8" s="121" t="s">
        <v>495</v>
      </c>
      <c r="J8" s="109"/>
      <c r="K8" s="109"/>
      <c r="L8" s="109"/>
      <c r="M8" s="109"/>
      <c r="N8" s="109"/>
      <c r="O8" s="102"/>
      <c r="P8" s="103" t="s">
        <v>126</v>
      </c>
    </row>
    <row r="9" spans="1:16" ht="28.5" customHeight="1">
      <c r="A9" s="104" t="s">
        <v>154</v>
      </c>
      <c r="B9" s="101"/>
      <c r="C9" s="101"/>
      <c r="D9" s="101"/>
      <c r="E9" s="101"/>
      <c r="F9" s="105"/>
      <c r="G9" s="102"/>
      <c r="H9" s="103"/>
      <c r="I9" s="122" t="s">
        <v>155</v>
      </c>
      <c r="J9" s="101"/>
      <c r="K9" s="101"/>
      <c r="L9" s="101"/>
      <c r="M9" s="101"/>
      <c r="N9" s="101"/>
      <c r="O9" s="102"/>
      <c r="P9" s="103" t="s">
        <v>126</v>
      </c>
    </row>
    <row r="10" spans="1:16" ht="18.75" customHeight="1">
      <c r="A10" s="111" t="s">
        <v>156</v>
      </c>
      <c r="B10" s="109"/>
      <c r="C10" s="109"/>
      <c r="D10" s="109"/>
      <c r="E10" s="109"/>
      <c r="F10" s="109"/>
      <c r="G10" s="109"/>
      <c r="H10" s="112"/>
      <c r="I10" s="123" t="s">
        <v>157</v>
      </c>
      <c r="J10" s="113"/>
      <c r="K10" s="113"/>
      <c r="L10" s="113"/>
      <c r="M10" s="113"/>
      <c r="N10" s="113"/>
      <c r="O10" s="109"/>
      <c r="P10" s="124"/>
    </row>
    <row r="11" spans="1:16" ht="18.75" customHeight="1">
      <c r="A11" s="111" t="s">
        <v>496</v>
      </c>
      <c r="B11" s="113"/>
      <c r="C11" s="113"/>
      <c r="D11" s="113"/>
      <c r="E11" s="113"/>
      <c r="F11" s="113"/>
      <c r="G11" s="113"/>
      <c r="H11" s="114"/>
      <c r="I11" s="125" t="s">
        <v>497</v>
      </c>
      <c r="J11" s="113"/>
      <c r="K11" s="113"/>
      <c r="L11" s="113"/>
      <c r="M11" s="113"/>
      <c r="N11" s="113"/>
      <c r="O11" s="126"/>
      <c r="P11" s="124"/>
    </row>
    <row r="12" spans="1:16" ht="18.75" customHeight="1">
      <c r="A12" s="111" t="s">
        <v>498</v>
      </c>
      <c r="B12" s="113"/>
      <c r="C12" s="113"/>
      <c r="D12" s="113"/>
      <c r="E12" s="113"/>
      <c r="F12" s="113"/>
      <c r="G12" s="113"/>
      <c r="H12" s="114"/>
      <c r="I12" s="127" t="s">
        <v>499</v>
      </c>
      <c r="J12" s="109"/>
      <c r="K12" s="109"/>
      <c r="L12" s="110"/>
      <c r="M12" s="109"/>
      <c r="N12" s="109"/>
      <c r="O12" s="113"/>
      <c r="P12" s="114"/>
    </row>
    <row r="13" spans="1:16" ht="18.75" customHeight="1">
      <c r="A13" s="115" t="s">
        <v>500</v>
      </c>
      <c r="B13" s="116"/>
      <c r="C13" s="116"/>
      <c r="D13" s="116"/>
      <c r="E13" s="116"/>
      <c r="F13" s="116"/>
      <c r="G13" s="116"/>
      <c r="H13" s="117"/>
      <c r="I13" s="128" t="s">
        <v>501</v>
      </c>
      <c r="J13" s="129"/>
      <c r="K13" s="129"/>
      <c r="L13" s="129"/>
      <c r="M13" s="129"/>
      <c r="N13" s="129"/>
      <c r="O13" s="116"/>
      <c r="P13" s="117"/>
    </row>
    <row r="14" spans="1:16" ht="25.9" customHeight="1">
      <c r="A14" s="381" t="s">
        <v>502</v>
      </c>
      <c r="B14" s="382"/>
      <c r="C14" s="382"/>
    </row>
  </sheetData>
  <mergeCells count="3">
    <mergeCell ref="A2:P2"/>
    <mergeCell ref="O3:P3"/>
    <mergeCell ref="A14:C14"/>
  </mergeCells>
  <phoneticPr fontId="71" type="noConversion"/>
  <printOptions horizontalCentered="1"/>
  <pageMargins left="0.196527777777778" right="0.196527777777778" top="0.75138888888888899" bottom="0.59027777777777801" header="0.29861111111111099" footer="0.29861111111111099"/>
  <pageSetup paperSize="9" scale="77" orientation="landscape" verticalDpi="300"/>
  <headerFooter>
    <oddFooter>&amp;C第 29 页，共 37 页</oddFooter>
  </headerFooter>
</worksheet>
</file>

<file path=xl/worksheets/sheet2.xml><?xml version="1.0" encoding="utf-8"?>
<worksheet xmlns="http://schemas.openxmlformats.org/spreadsheetml/2006/main" xmlns:r="http://schemas.openxmlformats.org/officeDocument/2006/relationships">
  <sheetPr codeName="Sheet2">
    <pageSetUpPr fitToPage="1"/>
  </sheetPr>
  <dimension ref="A1:G36"/>
  <sheetViews>
    <sheetView showGridLines="0" showZeros="0" workbookViewId="0">
      <selection activeCell="C27" sqref="C27"/>
    </sheetView>
  </sheetViews>
  <sheetFormatPr defaultColWidth="9" defaultRowHeight="14.25"/>
  <cols>
    <col min="1" max="1" width="8.75" style="293" customWidth="1"/>
    <col min="2" max="2" width="5.375" style="293" customWidth="1"/>
    <col min="3" max="3" width="98.125" style="293" customWidth="1"/>
    <col min="4" max="4" width="11.875" style="293" customWidth="1"/>
    <col min="5" max="258" width="9" style="293"/>
    <col min="259" max="259" width="129.5" style="293" customWidth="1"/>
    <col min="260" max="260" width="11.875" style="293" customWidth="1"/>
    <col min="261" max="514" width="9" style="293"/>
    <col min="515" max="515" width="129.5" style="293" customWidth="1"/>
    <col min="516" max="516" width="11.875" style="293" customWidth="1"/>
    <col min="517" max="770" width="9" style="293"/>
    <col min="771" max="771" width="129.5" style="293" customWidth="1"/>
    <col min="772" max="772" width="11.875" style="293" customWidth="1"/>
    <col min="773" max="1026" width="9" style="293"/>
    <col min="1027" max="1027" width="129.5" style="293" customWidth="1"/>
    <col min="1028" max="1028" width="11.875" style="293" customWidth="1"/>
    <col min="1029" max="1282" width="9" style="293"/>
    <col min="1283" max="1283" width="129.5" style="293" customWidth="1"/>
    <col min="1284" max="1284" width="11.875" style="293" customWidth="1"/>
    <col min="1285" max="1538" width="9" style="293"/>
    <col min="1539" max="1539" width="129.5" style="293" customWidth="1"/>
    <col min="1540" max="1540" width="11.875" style="293" customWidth="1"/>
    <col min="1541" max="1794" width="9" style="293"/>
    <col min="1795" max="1795" width="129.5" style="293" customWidth="1"/>
    <col min="1796" max="1796" width="11.875" style="293" customWidth="1"/>
    <col min="1797" max="2050" width="9" style="293"/>
    <col min="2051" max="2051" width="129.5" style="293" customWidth="1"/>
    <col min="2052" max="2052" width="11.875" style="293" customWidth="1"/>
    <col min="2053" max="2306" width="9" style="293"/>
    <col min="2307" max="2307" width="129.5" style="293" customWidth="1"/>
    <col min="2308" max="2308" width="11.875" style="293" customWidth="1"/>
    <col min="2309" max="2562" width="9" style="293"/>
    <col min="2563" max="2563" width="129.5" style="293" customWidth="1"/>
    <col min="2564" max="2564" width="11.875" style="293" customWidth="1"/>
    <col min="2565" max="2818" width="9" style="293"/>
    <col min="2819" max="2819" width="129.5" style="293" customWidth="1"/>
    <col min="2820" max="2820" width="11.875" style="293" customWidth="1"/>
    <col min="2821" max="3074" width="9" style="293"/>
    <col min="3075" max="3075" width="129.5" style="293" customWidth="1"/>
    <col min="3076" max="3076" width="11.875" style="293" customWidth="1"/>
    <col min="3077" max="3330" width="9" style="293"/>
    <col min="3331" max="3331" width="129.5" style="293" customWidth="1"/>
    <col min="3332" max="3332" width="11.875" style="293" customWidth="1"/>
    <col min="3333" max="3586" width="9" style="293"/>
    <col min="3587" max="3587" width="129.5" style="293" customWidth="1"/>
    <col min="3588" max="3588" width="11.875" style="293" customWidth="1"/>
    <col min="3589" max="3842" width="9" style="293"/>
    <col min="3843" max="3843" width="129.5" style="293" customWidth="1"/>
    <col min="3844" max="3844" width="11.875" style="293" customWidth="1"/>
    <col min="3845" max="4098" width="9" style="293"/>
    <col min="4099" max="4099" width="129.5" style="293" customWidth="1"/>
    <col min="4100" max="4100" width="11.875" style="293" customWidth="1"/>
    <col min="4101" max="4354" width="9" style="293"/>
    <col min="4355" max="4355" width="129.5" style="293" customWidth="1"/>
    <col min="4356" max="4356" width="11.875" style="293" customWidth="1"/>
    <col min="4357" max="4610" width="9" style="293"/>
    <col min="4611" max="4611" width="129.5" style="293" customWidth="1"/>
    <col min="4612" max="4612" width="11.875" style="293" customWidth="1"/>
    <col min="4613" max="4866" width="9" style="293"/>
    <col min="4867" max="4867" width="129.5" style="293" customWidth="1"/>
    <col min="4868" max="4868" width="11.875" style="293" customWidth="1"/>
    <col min="4869" max="5122" width="9" style="293"/>
    <col min="5123" max="5123" width="129.5" style="293" customWidth="1"/>
    <col min="5124" max="5124" width="11.875" style="293" customWidth="1"/>
    <col min="5125" max="5378" width="9" style="293"/>
    <col min="5379" max="5379" width="129.5" style="293" customWidth="1"/>
    <col min="5380" max="5380" width="11.875" style="293" customWidth="1"/>
    <col min="5381" max="5634" width="9" style="293"/>
    <col min="5635" max="5635" width="129.5" style="293" customWidth="1"/>
    <col min="5636" max="5636" width="11.875" style="293" customWidth="1"/>
    <col min="5637" max="5890" width="9" style="293"/>
    <col min="5891" max="5891" width="129.5" style="293" customWidth="1"/>
    <col min="5892" max="5892" width="11.875" style="293" customWidth="1"/>
    <col min="5893" max="6146" width="9" style="293"/>
    <col min="6147" max="6147" width="129.5" style="293" customWidth="1"/>
    <col min="6148" max="6148" width="11.875" style="293" customWidth="1"/>
    <col min="6149" max="6402" width="9" style="293"/>
    <col min="6403" max="6403" width="129.5" style="293" customWidth="1"/>
    <col min="6404" max="6404" width="11.875" style="293" customWidth="1"/>
    <col min="6405" max="6658" width="9" style="293"/>
    <col min="6659" max="6659" width="129.5" style="293" customWidth="1"/>
    <col min="6660" max="6660" width="11.875" style="293" customWidth="1"/>
    <col min="6661" max="6914" width="9" style="293"/>
    <col min="6915" max="6915" width="129.5" style="293" customWidth="1"/>
    <col min="6916" max="6916" width="11.875" style="293" customWidth="1"/>
    <col min="6917" max="7170" width="9" style="293"/>
    <col min="7171" max="7171" width="129.5" style="293" customWidth="1"/>
    <col min="7172" max="7172" width="11.875" style="293" customWidth="1"/>
    <col min="7173" max="7426" width="9" style="293"/>
    <col min="7427" max="7427" width="129.5" style="293" customWidth="1"/>
    <col min="7428" max="7428" width="11.875" style="293" customWidth="1"/>
    <col min="7429" max="7682" width="9" style="293"/>
    <col min="7683" max="7683" width="129.5" style="293" customWidth="1"/>
    <col min="7684" max="7684" width="11.875" style="293" customWidth="1"/>
    <col min="7685" max="7938" width="9" style="293"/>
    <col min="7939" max="7939" width="129.5" style="293" customWidth="1"/>
    <col min="7940" max="7940" width="11.875" style="293" customWidth="1"/>
    <col min="7941" max="8194" width="9" style="293"/>
    <col min="8195" max="8195" width="129.5" style="293" customWidth="1"/>
    <col min="8196" max="8196" width="11.875" style="293" customWidth="1"/>
    <col min="8197" max="8450" width="9" style="293"/>
    <col min="8451" max="8451" width="129.5" style="293" customWidth="1"/>
    <col min="8452" max="8452" width="11.875" style="293" customWidth="1"/>
    <col min="8453" max="8706" width="9" style="293"/>
    <col min="8707" max="8707" width="129.5" style="293" customWidth="1"/>
    <col min="8708" max="8708" width="11.875" style="293" customWidth="1"/>
    <col min="8709" max="8962" width="9" style="293"/>
    <col min="8963" max="8963" width="129.5" style="293" customWidth="1"/>
    <col min="8964" max="8964" width="11.875" style="293" customWidth="1"/>
    <col min="8965" max="9218" width="9" style="293"/>
    <col min="9219" max="9219" width="129.5" style="293" customWidth="1"/>
    <col min="9220" max="9220" width="11.875" style="293" customWidth="1"/>
    <col min="9221" max="9474" width="9" style="293"/>
    <col min="9475" max="9475" width="129.5" style="293" customWidth="1"/>
    <col min="9476" max="9476" width="11.875" style="293" customWidth="1"/>
    <col min="9477" max="9730" width="9" style="293"/>
    <col min="9731" max="9731" width="129.5" style="293" customWidth="1"/>
    <col min="9732" max="9732" width="11.875" style="293" customWidth="1"/>
    <col min="9733" max="9986" width="9" style="293"/>
    <col min="9987" max="9987" width="129.5" style="293" customWidth="1"/>
    <col min="9988" max="9988" width="11.875" style="293" customWidth="1"/>
    <col min="9989" max="10242" width="9" style="293"/>
    <col min="10243" max="10243" width="129.5" style="293" customWidth="1"/>
    <col min="10244" max="10244" width="11.875" style="293" customWidth="1"/>
    <col min="10245" max="10498" width="9" style="293"/>
    <col min="10499" max="10499" width="129.5" style="293" customWidth="1"/>
    <col min="10500" max="10500" width="11.875" style="293" customWidth="1"/>
    <col min="10501" max="10754" width="9" style="293"/>
    <col min="10755" max="10755" width="129.5" style="293" customWidth="1"/>
    <col min="10756" max="10756" width="11.875" style="293" customWidth="1"/>
    <col min="10757" max="11010" width="9" style="293"/>
    <col min="11011" max="11011" width="129.5" style="293" customWidth="1"/>
    <col min="11012" max="11012" width="11.875" style="293" customWidth="1"/>
    <col min="11013" max="11266" width="9" style="293"/>
    <col min="11267" max="11267" width="129.5" style="293" customWidth="1"/>
    <col min="11268" max="11268" width="11.875" style="293" customWidth="1"/>
    <col min="11269" max="11522" width="9" style="293"/>
    <col min="11523" max="11523" width="129.5" style="293" customWidth="1"/>
    <col min="11524" max="11524" width="11.875" style="293" customWidth="1"/>
    <col min="11525" max="11778" width="9" style="293"/>
    <col min="11779" max="11779" width="129.5" style="293" customWidth="1"/>
    <col min="11780" max="11780" width="11.875" style="293" customWidth="1"/>
    <col min="11781" max="12034" width="9" style="293"/>
    <col min="12035" max="12035" width="129.5" style="293" customWidth="1"/>
    <col min="12036" max="12036" width="11.875" style="293" customWidth="1"/>
    <col min="12037" max="12290" width="9" style="293"/>
    <col min="12291" max="12291" width="129.5" style="293" customWidth="1"/>
    <col min="12292" max="12292" width="11.875" style="293" customWidth="1"/>
    <col min="12293" max="12546" width="9" style="293"/>
    <col min="12547" max="12547" width="129.5" style="293" customWidth="1"/>
    <col min="12548" max="12548" width="11.875" style="293" customWidth="1"/>
    <col min="12549" max="12802" width="9" style="293"/>
    <col min="12803" max="12803" width="129.5" style="293" customWidth="1"/>
    <col min="12804" max="12804" width="11.875" style="293" customWidth="1"/>
    <col min="12805" max="13058" width="9" style="293"/>
    <col min="13059" max="13059" width="129.5" style="293" customWidth="1"/>
    <col min="13060" max="13060" width="11.875" style="293" customWidth="1"/>
    <col min="13061" max="13314" width="9" style="293"/>
    <col min="13315" max="13315" width="129.5" style="293" customWidth="1"/>
    <col min="13316" max="13316" width="11.875" style="293" customWidth="1"/>
    <col min="13317" max="13570" width="9" style="293"/>
    <col min="13571" max="13571" width="129.5" style="293" customWidth="1"/>
    <col min="13572" max="13572" width="11.875" style="293" customWidth="1"/>
    <col min="13573" max="13826" width="9" style="293"/>
    <col min="13827" max="13827" width="129.5" style="293" customWidth="1"/>
    <col min="13828" max="13828" width="11.875" style="293" customWidth="1"/>
    <col min="13829" max="14082" width="9" style="293"/>
    <col min="14083" max="14083" width="129.5" style="293" customWidth="1"/>
    <col min="14084" max="14084" width="11.875" style="293" customWidth="1"/>
    <col min="14085" max="14338" width="9" style="293"/>
    <col min="14339" max="14339" width="129.5" style="293" customWidth="1"/>
    <col min="14340" max="14340" width="11.875" style="293" customWidth="1"/>
    <col min="14341" max="14594" width="9" style="293"/>
    <col min="14595" max="14595" width="129.5" style="293" customWidth="1"/>
    <col min="14596" max="14596" width="11.875" style="293" customWidth="1"/>
    <col min="14597" max="14850" width="9" style="293"/>
    <col min="14851" max="14851" width="129.5" style="293" customWidth="1"/>
    <col min="14852" max="14852" width="11.875" style="293" customWidth="1"/>
    <col min="14853" max="15106" width="9" style="293"/>
    <col min="15107" max="15107" width="129.5" style="293" customWidth="1"/>
    <col min="15108" max="15108" width="11.875" style="293" customWidth="1"/>
    <col min="15109" max="15362" width="9" style="293"/>
    <col min="15363" max="15363" width="129.5" style="293" customWidth="1"/>
    <col min="15364" max="15364" width="11.875" style="293" customWidth="1"/>
    <col min="15365" max="15618" width="9" style="293"/>
    <col min="15619" max="15619" width="129.5" style="293" customWidth="1"/>
    <col min="15620" max="15620" width="11.875" style="293" customWidth="1"/>
    <col min="15621" max="15874" width="9" style="293"/>
    <col min="15875" max="15875" width="129.5" style="293" customWidth="1"/>
    <col min="15876" max="15876" width="11.875" style="293" customWidth="1"/>
    <col min="15877" max="16130" width="9" style="293"/>
    <col min="16131" max="16131" width="129.5" style="293" customWidth="1"/>
    <col min="16132" max="16132" width="11.875" style="293" customWidth="1"/>
    <col min="16133" max="16384" width="9" style="293"/>
  </cols>
  <sheetData>
    <row r="1" spans="1:7" ht="35.25" customHeight="1">
      <c r="A1" s="361" t="s">
        <v>4</v>
      </c>
      <c r="B1" s="361"/>
      <c r="C1" s="361"/>
    </row>
    <row r="2" spans="1:7" ht="12" customHeight="1">
      <c r="C2" s="294"/>
    </row>
    <row r="3" spans="1:7" ht="17.25" customHeight="1">
      <c r="B3" s="293" t="s">
        <v>5</v>
      </c>
      <c r="C3" s="295" t="s">
        <v>6</v>
      </c>
      <c r="E3" s="296"/>
      <c r="F3" s="296"/>
      <c r="G3" s="296"/>
    </row>
    <row r="4" spans="1:7" ht="17.25" customHeight="1">
      <c r="B4" s="293" t="s">
        <v>7</v>
      </c>
      <c r="C4" s="295" t="s">
        <v>8</v>
      </c>
    </row>
    <row r="5" spans="1:7" ht="17.25" customHeight="1">
      <c r="B5" s="293" t="s">
        <v>9</v>
      </c>
      <c r="C5" s="295" t="s">
        <v>10</v>
      </c>
    </row>
    <row r="6" spans="1:7" ht="17.25" customHeight="1">
      <c r="C6" s="295" t="s">
        <v>11</v>
      </c>
    </row>
    <row r="7" spans="1:7" ht="17.25" customHeight="1">
      <c r="B7" s="293" t="s">
        <v>12</v>
      </c>
      <c r="C7" s="295" t="s">
        <v>13</v>
      </c>
    </row>
    <row r="8" spans="1:7" ht="17.25" customHeight="1">
      <c r="B8" s="293" t="s">
        <v>14</v>
      </c>
      <c r="C8" s="295" t="s">
        <v>15</v>
      </c>
    </row>
    <row r="9" spans="1:7" ht="17.25" customHeight="1">
      <c r="B9" s="293" t="s">
        <v>16</v>
      </c>
      <c r="C9" s="295" t="s">
        <v>17</v>
      </c>
    </row>
    <row r="10" spans="1:7" ht="17.25" customHeight="1">
      <c r="B10" s="293" t="s">
        <v>18</v>
      </c>
      <c r="C10" s="295" t="s">
        <v>19</v>
      </c>
    </row>
    <row r="11" spans="1:7" ht="17.25" customHeight="1">
      <c r="B11" s="293" t="s">
        <v>20</v>
      </c>
      <c r="C11" s="295" t="s">
        <v>21</v>
      </c>
    </row>
    <row r="12" spans="1:7" ht="17.25" customHeight="1">
      <c r="C12" s="295" t="s">
        <v>22</v>
      </c>
    </row>
    <row r="13" spans="1:7" ht="17.25" customHeight="1">
      <c r="B13" s="293" t="s">
        <v>23</v>
      </c>
      <c r="C13" s="295" t="s">
        <v>24</v>
      </c>
    </row>
    <row r="14" spans="1:7" ht="17.25" customHeight="1">
      <c r="C14" s="295" t="s">
        <v>25</v>
      </c>
    </row>
    <row r="15" spans="1:7" ht="17.25" customHeight="1">
      <c r="B15" s="293" t="s">
        <v>26</v>
      </c>
      <c r="C15" s="295" t="s">
        <v>27</v>
      </c>
    </row>
    <row r="16" spans="1:7" ht="17.25" customHeight="1">
      <c r="B16" s="293" t="s">
        <v>28</v>
      </c>
      <c r="C16" s="295" t="s">
        <v>29</v>
      </c>
    </row>
    <row r="17" spans="2:3" ht="17.25" customHeight="1">
      <c r="B17" s="293" t="s">
        <v>30</v>
      </c>
      <c r="C17" s="295" t="s">
        <v>31</v>
      </c>
    </row>
    <row r="18" spans="2:3" ht="17.25" customHeight="1">
      <c r="B18" s="293" t="s">
        <v>32</v>
      </c>
      <c r="C18" s="295" t="s">
        <v>33</v>
      </c>
    </row>
    <row r="19" spans="2:3" ht="17.25" customHeight="1">
      <c r="B19" s="293" t="s">
        <v>34</v>
      </c>
      <c r="C19" s="295" t="s">
        <v>35</v>
      </c>
    </row>
    <row r="20" spans="2:3" ht="17.25" customHeight="1">
      <c r="C20" s="295" t="s">
        <v>36</v>
      </c>
    </row>
    <row r="21" spans="2:3" ht="17.25" customHeight="1">
      <c r="B21" s="293" t="s">
        <v>37</v>
      </c>
      <c r="C21" s="295" t="s">
        <v>38</v>
      </c>
    </row>
    <row r="22" spans="2:3" ht="17.25" customHeight="1">
      <c r="B22" s="293" t="s">
        <v>39</v>
      </c>
      <c r="C22" s="295" t="s">
        <v>40</v>
      </c>
    </row>
    <row r="23" spans="2:3" ht="17.25" customHeight="1">
      <c r="B23" s="293" t="s">
        <v>41</v>
      </c>
      <c r="C23" s="295" t="s">
        <v>42</v>
      </c>
    </row>
    <row r="24" spans="2:3" ht="17.25" customHeight="1">
      <c r="B24" s="293" t="s">
        <v>43</v>
      </c>
      <c r="C24" s="295" t="s">
        <v>44</v>
      </c>
    </row>
    <row r="25" spans="2:3" ht="17.25" customHeight="1">
      <c r="B25" s="293" t="s">
        <v>45</v>
      </c>
      <c r="C25" s="295" t="s">
        <v>46</v>
      </c>
    </row>
    <row r="26" spans="2:3" ht="17.25" customHeight="1">
      <c r="B26" s="293" t="s">
        <v>47</v>
      </c>
      <c r="C26" s="295" t="s">
        <v>48</v>
      </c>
    </row>
    <row r="27" spans="2:3" ht="17.25" customHeight="1">
      <c r="B27" s="293" t="s">
        <v>49</v>
      </c>
      <c r="C27" s="295" t="s">
        <v>50</v>
      </c>
    </row>
    <row r="28" spans="2:3" ht="18.75">
      <c r="C28" s="297"/>
    </row>
    <row r="29" spans="2:3" ht="18.75">
      <c r="C29" s="297"/>
    </row>
    <row r="30" spans="2:3" ht="18.75">
      <c r="C30" s="297"/>
    </row>
    <row r="31" spans="2:3" ht="18.75">
      <c r="C31" s="298"/>
    </row>
    <row r="32" spans="2:3" ht="18.75">
      <c r="C32" s="298"/>
    </row>
    <row r="33" spans="3:3" ht="18.75">
      <c r="C33" s="298"/>
    </row>
    <row r="34" spans="3:3" ht="18.75">
      <c r="C34" s="298"/>
    </row>
    <row r="35" spans="3:3" ht="18.75">
      <c r="C35" s="298"/>
    </row>
    <row r="36" spans="3:3" ht="18.75">
      <c r="C36" s="298"/>
    </row>
  </sheetData>
  <mergeCells count="1">
    <mergeCell ref="A1:C1"/>
  </mergeCells>
  <phoneticPr fontId="71" type="noConversion"/>
  <printOptions horizontalCentered="1" verticalCentered="1"/>
  <pageMargins left="0.156944444444444" right="0.39305555555555599" top="0" bottom="0" header="0.39305555555555599" footer="0.39305555555555599"/>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sheetPr codeName="Sheet23"/>
  <dimension ref="A1:D5"/>
  <sheetViews>
    <sheetView workbookViewId="0">
      <selection activeCell="A2" sqref="A2:D5"/>
    </sheetView>
  </sheetViews>
  <sheetFormatPr defaultColWidth="9" defaultRowHeight="14.25"/>
  <cols>
    <col min="1" max="3" width="21.375" style="96" customWidth="1"/>
    <col min="4" max="4" width="25.375" style="96" customWidth="1"/>
    <col min="5" max="256" width="9" style="96"/>
    <col min="257" max="260" width="21.375" style="96" customWidth="1"/>
    <col min="261" max="512" width="9" style="96"/>
    <col min="513" max="516" width="21.375" style="96" customWidth="1"/>
    <col min="517" max="768" width="9" style="96"/>
    <col min="769" max="772" width="21.375" style="96" customWidth="1"/>
    <col min="773" max="1024" width="10" style="96"/>
    <col min="1025" max="1028" width="21.375" style="96" customWidth="1"/>
    <col min="1029" max="1280" width="9" style="96"/>
    <col min="1281" max="1284" width="21.375" style="96" customWidth="1"/>
    <col min="1285" max="1536" width="9" style="96"/>
    <col min="1537" max="1540" width="21.375" style="96" customWidth="1"/>
    <col min="1541" max="1792" width="9" style="96"/>
    <col min="1793" max="1796" width="21.375" style="96" customWidth="1"/>
    <col min="1797" max="2048" width="10" style="96"/>
    <col min="2049" max="2052" width="21.375" style="96" customWidth="1"/>
    <col min="2053" max="2304" width="9" style="96"/>
    <col min="2305" max="2308" width="21.375" style="96" customWidth="1"/>
    <col min="2309" max="2560" width="9" style="96"/>
    <col min="2561" max="2564" width="21.375" style="96" customWidth="1"/>
    <col min="2565" max="2816" width="9" style="96"/>
    <col min="2817" max="2820" width="21.375" style="96" customWidth="1"/>
    <col min="2821" max="3072" width="10" style="96"/>
    <col min="3073" max="3076" width="21.375" style="96" customWidth="1"/>
    <col min="3077" max="3328" width="9" style="96"/>
    <col min="3329" max="3332" width="21.375" style="96" customWidth="1"/>
    <col min="3333" max="3584" width="9" style="96"/>
    <col min="3585" max="3588" width="21.375" style="96" customWidth="1"/>
    <col min="3589" max="3840" width="9" style="96"/>
    <col min="3841" max="3844" width="21.375" style="96" customWidth="1"/>
    <col min="3845" max="4096" width="10" style="96"/>
    <col min="4097" max="4100" width="21.375" style="96" customWidth="1"/>
    <col min="4101" max="4352" width="9" style="96"/>
    <col min="4353" max="4356" width="21.375" style="96" customWidth="1"/>
    <col min="4357" max="4608" width="9" style="96"/>
    <col min="4609" max="4612" width="21.375" style="96" customWidth="1"/>
    <col min="4613" max="4864" width="9" style="96"/>
    <col min="4865" max="4868" width="21.375" style="96" customWidth="1"/>
    <col min="4869" max="5120" width="10" style="96"/>
    <col min="5121" max="5124" width="21.375" style="96" customWidth="1"/>
    <col min="5125" max="5376" width="9" style="96"/>
    <col min="5377" max="5380" width="21.375" style="96" customWidth="1"/>
    <col min="5381" max="5632" width="9" style="96"/>
    <col min="5633" max="5636" width="21.375" style="96" customWidth="1"/>
    <col min="5637" max="5888" width="9" style="96"/>
    <col min="5889" max="5892" width="21.375" style="96" customWidth="1"/>
    <col min="5893" max="6144" width="10" style="96"/>
    <col min="6145" max="6148" width="21.375" style="96" customWidth="1"/>
    <col min="6149" max="6400" width="9" style="96"/>
    <col min="6401" max="6404" width="21.375" style="96" customWidth="1"/>
    <col min="6405" max="6656" width="9" style="96"/>
    <col min="6657" max="6660" width="21.375" style="96" customWidth="1"/>
    <col min="6661" max="6912" width="9" style="96"/>
    <col min="6913" max="6916" width="21.375" style="96" customWidth="1"/>
    <col min="6917" max="7168" width="10" style="96"/>
    <col min="7169" max="7172" width="21.375" style="96" customWidth="1"/>
    <col min="7173" max="7424" width="9" style="96"/>
    <col min="7425" max="7428" width="21.375" style="96" customWidth="1"/>
    <col min="7429" max="7680" width="9" style="96"/>
    <col min="7681" max="7684" width="21.375" style="96" customWidth="1"/>
    <col min="7685" max="7936" width="9" style="96"/>
    <col min="7937" max="7940" width="21.375" style="96" customWidth="1"/>
    <col min="7941" max="8192" width="10" style="96"/>
    <col min="8193" max="8196" width="21.375" style="96" customWidth="1"/>
    <col min="8197" max="8448" width="9" style="96"/>
    <col min="8449" max="8452" width="21.375" style="96" customWidth="1"/>
    <col min="8453" max="8704" width="9" style="96"/>
    <col min="8705" max="8708" width="21.375" style="96" customWidth="1"/>
    <col min="8709" max="8960" width="9" style="96"/>
    <col min="8961" max="8964" width="21.375" style="96" customWidth="1"/>
    <col min="8965" max="9216" width="10" style="96"/>
    <col min="9217" max="9220" width="21.375" style="96" customWidth="1"/>
    <col min="9221" max="9472" width="9" style="96"/>
    <col min="9473" max="9476" width="21.375" style="96" customWidth="1"/>
    <col min="9477" max="9728" width="9" style="96"/>
    <col min="9729" max="9732" width="21.375" style="96" customWidth="1"/>
    <col min="9733" max="9984" width="9" style="96"/>
    <col min="9985" max="9988" width="21.375" style="96" customWidth="1"/>
    <col min="9989" max="10240" width="10" style="96"/>
    <col min="10241" max="10244" width="21.375" style="96" customWidth="1"/>
    <col min="10245" max="10496" width="9" style="96"/>
    <col min="10497" max="10500" width="21.375" style="96" customWidth="1"/>
    <col min="10501" max="10752" width="9" style="96"/>
    <col min="10753" max="10756" width="21.375" style="96" customWidth="1"/>
    <col min="10757" max="11008" width="9" style="96"/>
    <col min="11009" max="11012" width="21.375" style="96" customWidth="1"/>
    <col min="11013" max="11264" width="10" style="96"/>
    <col min="11265" max="11268" width="21.375" style="96" customWidth="1"/>
    <col min="11269" max="11520" width="9" style="96"/>
    <col min="11521" max="11524" width="21.375" style="96" customWidth="1"/>
    <col min="11525" max="11776" width="9" style="96"/>
    <col min="11777" max="11780" width="21.375" style="96" customWidth="1"/>
    <col min="11781" max="12032" width="9" style="96"/>
    <col min="12033" max="12036" width="21.375" style="96" customWidth="1"/>
    <col min="12037" max="12288" width="10" style="96"/>
    <col min="12289" max="12292" width="21.375" style="96" customWidth="1"/>
    <col min="12293" max="12544" width="9" style="96"/>
    <col min="12545" max="12548" width="21.375" style="96" customWidth="1"/>
    <col min="12549" max="12800" width="9" style="96"/>
    <col min="12801" max="12804" width="21.375" style="96" customWidth="1"/>
    <col min="12805" max="13056" width="9" style="96"/>
    <col min="13057" max="13060" width="21.375" style="96" customWidth="1"/>
    <col min="13061" max="13312" width="10" style="96"/>
    <col min="13313" max="13316" width="21.375" style="96" customWidth="1"/>
    <col min="13317" max="13568" width="9" style="96"/>
    <col min="13569" max="13572" width="21.375" style="96" customWidth="1"/>
    <col min="13573" max="13824" width="9" style="96"/>
    <col min="13825" max="13828" width="21.375" style="96" customWidth="1"/>
    <col min="13829" max="14080" width="9" style="96"/>
    <col min="14081" max="14084" width="21.375" style="96" customWidth="1"/>
    <col min="14085" max="14336" width="10" style="96"/>
    <col min="14337" max="14340" width="21.375" style="96" customWidth="1"/>
    <col min="14341" max="14592" width="9" style="96"/>
    <col min="14593" max="14596" width="21.375" style="96" customWidth="1"/>
    <col min="14597" max="14848" width="9" style="96"/>
    <col min="14849" max="14852" width="21.375" style="96" customWidth="1"/>
    <col min="14853" max="15104" width="9" style="96"/>
    <col min="15105" max="15108" width="21.375" style="96" customWidth="1"/>
    <col min="15109" max="15360" width="10" style="96"/>
    <col min="15361" max="15364" width="21.375" style="96" customWidth="1"/>
    <col min="15365" max="15616" width="9" style="96"/>
    <col min="15617" max="15620" width="21.375" style="96" customWidth="1"/>
    <col min="15621" max="15872" width="9" style="96"/>
    <col min="15873" max="15876" width="21.375" style="96" customWidth="1"/>
    <col min="15877" max="16128" width="9" style="96"/>
    <col min="16129" max="16132" width="21.375" style="96" customWidth="1"/>
    <col min="16133" max="16384" width="10" style="96"/>
  </cols>
  <sheetData>
    <row r="1" spans="1:4" ht="55.5" customHeight="1">
      <c r="A1" s="375" t="s">
        <v>503</v>
      </c>
      <c r="B1" s="375"/>
      <c r="C1" s="375"/>
      <c r="D1" s="375"/>
    </row>
    <row r="2" spans="1:4" ht="68.25" customHeight="1">
      <c r="A2" s="383" t="s">
        <v>619</v>
      </c>
      <c r="B2" s="384"/>
      <c r="C2" s="384"/>
      <c r="D2" s="384"/>
    </row>
    <row r="3" spans="1:4" ht="68.25" customHeight="1">
      <c r="A3" s="384"/>
      <c r="B3" s="384"/>
      <c r="C3" s="384"/>
      <c r="D3" s="384"/>
    </row>
    <row r="4" spans="1:4" ht="68.25" customHeight="1">
      <c r="A4" s="384"/>
      <c r="B4" s="384"/>
      <c r="C4" s="384"/>
      <c r="D4" s="384"/>
    </row>
    <row r="5" spans="1:4" ht="68.25" customHeight="1">
      <c r="A5" s="384"/>
      <c r="B5" s="384"/>
      <c r="C5" s="384"/>
      <c r="D5" s="384"/>
    </row>
  </sheetData>
  <mergeCells count="2">
    <mergeCell ref="A1:D1"/>
    <mergeCell ref="A2:D5"/>
  </mergeCells>
  <phoneticPr fontId="71" type="noConversion"/>
  <printOptions horizontalCentered="1"/>
  <pageMargins left="0.59027777777777801" right="0.59027777777777801" top="0.75138888888888899" bottom="0.59027777777777801" header="0.29861111111111099" footer="0.29861111111111099"/>
  <pageSetup paperSize="9" scale="92" orientation="portrait" verticalDpi="300"/>
  <headerFooter>
    <oddFooter>&amp;C第 &amp;P 页，共 &amp;N 页</oddFooter>
  </headerFooter>
</worksheet>
</file>

<file path=xl/worksheets/sheet21.xml><?xml version="1.0" encoding="utf-8"?>
<worksheet xmlns="http://schemas.openxmlformats.org/spreadsheetml/2006/main" xmlns:r="http://schemas.openxmlformats.org/officeDocument/2006/relationships">
  <sheetPr codeName="Sheet24">
    <pageSetUpPr fitToPage="1"/>
  </sheetPr>
  <dimension ref="A1:J36"/>
  <sheetViews>
    <sheetView workbookViewId="0">
      <selection activeCell="A2" sqref="A2:J2"/>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0">
      <c r="A1" t="s">
        <v>504</v>
      </c>
    </row>
    <row r="2" spans="1:10" ht="23.25" customHeight="1">
      <c r="A2" s="364" t="s">
        <v>505</v>
      </c>
      <c r="B2" s="364"/>
      <c r="C2" s="364"/>
      <c r="D2" s="364"/>
      <c r="E2" s="364"/>
      <c r="F2" s="364"/>
      <c r="G2" s="364"/>
      <c r="H2" s="364"/>
      <c r="I2" s="364"/>
      <c r="J2" s="364"/>
    </row>
    <row r="3" spans="1:10" ht="15.75" customHeight="1">
      <c r="I3" s="380" t="s">
        <v>53</v>
      </c>
      <c r="J3" s="380"/>
    </row>
    <row r="4" spans="1:10" ht="39" customHeight="1">
      <c r="A4" s="74" t="s">
        <v>255</v>
      </c>
      <c r="B4" s="75" t="s">
        <v>117</v>
      </c>
      <c r="C4" s="76" t="s">
        <v>121</v>
      </c>
      <c r="D4" s="77" t="s">
        <v>506</v>
      </c>
      <c r="E4" s="77" t="s">
        <v>507</v>
      </c>
      <c r="F4" s="78" t="s">
        <v>179</v>
      </c>
      <c r="G4" s="75" t="s">
        <v>117</v>
      </c>
      <c r="H4" s="76" t="s">
        <v>121</v>
      </c>
      <c r="I4" s="77" t="s">
        <v>506</v>
      </c>
      <c r="J4" s="77" t="s">
        <v>507</v>
      </c>
    </row>
    <row r="5" spans="1:10" ht="17.25" customHeight="1">
      <c r="A5" s="79" t="s">
        <v>508</v>
      </c>
      <c r="B5" s="80"/>
      <c r="C5" s="80"/>
      <c r="D5" s="80"/>
      <c r="E5" s="80"/>
      <c r="F5" s="81" t="s">
        <v>509</v>
      </c>
      <c r="G5" s="80"/>
      <c r="H5" s="80"/>
      <c r="I5" s="80"/>
      <c r="J5" s="93"/>
    </row>
    <row r="6" spans="1:10" ht="17.25" customHeight="1">
      <c r="A6" s="82" t="s">
        <v>510</v>
      </c>
      <c r="B6" s="80"/>
      <c r="C6" s="80"/>
      <c r="D6" s="80"/>
      <c r="E6" s="80"/>
      <c r="F6" s="83" t="s">
        <v>511</v>
      </c>
      <c r="G6" s="80"/>
      <c r="H6" s="80"/>
      <c r="I6" s="80"/>
      <c r="J6" s="93"/>
    </row>
    <row r="7" spans="1:10" ht="17.25" customHeight="1">
      <c r="A7" s="84" t="s">
        <v>512</v>
      </c>
      <c r="B7" s="80"/>
      <c r="C7" s="80"/>
      <c r="D7" s="80"/>
      <c r="E7" s="80"/>
      <c r="F7" s="81" t="s">
        <v>513</v>
      </c>
      <c r="G7" s="80"/>
      <c r="H7" s="80"/>
      <c r="I7" s="80"/>
      <c r="J7" s="93"/>
    </row>
    <row r="8" spans="1:10" ht="17.25" customHeight="1">
      <c r="A8" s="85" t="s">
        <v>514</v>
      </c>
      <c r="B8" s="80"/>
      <c r="C8" s="80"/>
      <c r="D8" s="80"/>
      <c r="E8" s="80"/>
      <c r="F8" s="83" t="s">
        <v>511</v>
      </c>
      <c r="G8" s="80"/>
      <c r="H8" s="80"/>
      <c r="I8" s="80"/>
      <c r="J8" s="93"/>
    </row>
    <row r="9" spans="1:10" ht="17.25" customHeight="1">
      <c r="A9" s="79" t="s">
        <v>515</v>
      </c>
      <c r="B9" s="80"/>
      <c r="C9" s="80"/>
      <c r="D9" s="80"/>
      <c r="E9" s="80"/>
      <c r="F9" s="81" t="s">
        <v>516</v>
      </c>
      <c r="G9" s="80"/>
      <c r="H9" s="80"/>
      <c r="I9" s="80"/>
      <c r="J9" s="93"/>
    </row>
    <row r="10" spans="1:10" ht="17.25" customHeight="1">
      <c r="A10" s="82" t="s">
        <v>510</v>
      </c>
      <c r="B10" s="80"/>
      <c r="C10" s="80"/>
      <c r="D10" s="80"/>
      <c r="E10" s="80"/>
      <c r="F10" s="83" t="s">
        <v>511</v>
      </c>
      <c r="G10" s="80"/>
      <c r="H10" s="80"/>
      <c r="I10" s="80"/>
      <c r="J10" s="93"/>
    </row>
    <row r="11" spans="1:10" ht="17.25" customHeight="1">
      <c r="A11" s="84" t="s">
        <v>512</v>
      </c>
      <c r="B11" s="80"/>
      <c r="C11" s="80"/>
      <c r="D11" s="80"/>
      <c r="E11" s="80"/>
      <c r="F11" s="81" t="s">
        <v>517</v>
      </c>
      <c r="G11" s="80"/>
      <c r="H11" s="80"/>
      <c r="I11" s="80"/>
      <c r="J11" s="93"/>
    </row>
    <row r="12" spans="1:10" ht="17.25" customHeight="1">
      <c r="A12" s="85" t="s">
        <v>514</v>
      </c>
      <c r="B12" s="80"/>
      <c r="C12" s="80"/>
      <c r="D12" s="80"/>
      <c r="E12" s="80"/>
      <c r="F12" s="83" t="s">
        <v>518</v>
      </c>
      <c r="G12" s="80"/>
      <c r="H12" s="80"/>
      <c r="I12" s="80"/>
      <c r="J12" s="93"/>
    </row>
    <row r="13" spans="1:10" ht="17.25" customHeight="1">
      <c r="A13" s="79" t="s">
        <v>519</v>
      </c>
      <c r="B13" s="80"/>
      <c r="C13" s="80"/>
      <c r="D13" s="80"/>
      <c r="E13" s="80"/>
      <c r="F13" s="81" t="s">
        <v>520</v>
      </c>
      <c r="G13" s="80"/>
      <c r="H13" s="80"/>
      <c r="I13" s="80"/>
      <c r="J13" s="93"/>
    </row>
    <row r="14" spans="1:10" ht="17.25" customHeight="1">
      <c r="A14" s="82" t="s">
        <v>510</v>
      </c>
      <c r="B14" s="80"/>
      <c r="C14" s="80"/>
      <c r="D14" s="80"/>
      <c r="E14" s="80"/>
      <c r="F14" s="83" t="s">
        <v>518</v>
      </c>
      <c r="G14" s="80"/>
      <c r="H14" s="80"/>
      <c r="I14" s="80"/>
      <c r="J14" s="93"/>
    </row>
    <row r="15" spans="1:10" ht="17.25" customHeight="1">
      <c r="A15" s="84" t="s">
        <v>512</v>
      </c>
      <c r="B15" s="80"/>
      <c r="C15" s="80"/>
      <c r="D15" s="80"/>
      <c r="E15" s="80"/>
      <c r="F15" s="81" t="s">
        <v>521</v>
      </c>
      <c r="G15" s="80"/>
      <c r="H15" s="80"/>
      <c r="I15" s="80"/>
      <c r="J15" s="93"/>
    </row>
    <row r="16" spans="1:10" ht="17.25" customHeight="1">
      <c r="A16" s="85" t="s">
        <v>514</v>
      </c>
      <c r="B16" s="80"/>
      <c r="C16" s="80"/>
      <c r="D16" s="80"/>
      <c r="E16" s="80"/>
      <c r="F16" s="83" t="s">
        <v>522</v>
      </c>
      <c r="G16" s="80"/>
      <c r="H16" s="80"/>
      <c r="I16" s="80"/>
      <c r="J16" s="93"/>
    </row>
    <row r="17" spans="1:10" ht="17.25" customHeight="1">
      <c r="A17" s="79" t="s">
        <v>523</v>
      </c>
      <c r="B17" s="80"/>
      <c r="C17" s="80"/>
      <c r="D17" s="80"/>
      <c r="E17" s="80"/>
      <c r="F17" s="81" t="s">
        <v>524</v>
      </c>
      <c r="G17" s="80"/>
      <c r="H17" s="80"/>
      <c r="I17" s="80"/>
      <c r="J17" s="93"/>
    </row>
    <row r="18" spans="1:10" ht="17.25" customHeight="1">
      <c r="A18" s="82" t="s">
        <v>510</v>
      </c>
      <c r="B18" s="80"/>
      <c r="C18" s="80"/>
      <c r="D18" s="80"/>
      <c r="E18" s="80"/>
      <c r="F18" s="83" t="s">
        <v>525</v>
      </c>
      <c r="G18" s="80"/>
      <c r="H18" s="80"/>
      <c r="I18" s="80"/>
      <c r="J18" s="93"/>
    </row>
    <row r="19" spans="1:10" ht="17.25" customHeight="1">
      <c r="A19" s="84" t="s">
        <v>512</v>
      </c>
      <c r="B19" s="80"/>
      <c r="C19" s="80"/>
      <c r="D19" s="80"/>
      <c r="E19" s="80"/>
      <c r="F19" s="80"/>
      <c r="G19" s="80"/>
      <c r="H19" s="80"/>
      <c r="I19" s="80"/>
      <c r="J19" s="93"/>
    </row>
    <row r="20" spans="1:10" ht="17.25" customHeight="1">
      <c r="A20" s="79" t="s">
        <v>526</v>
      </c>
      <c r="B20" s="80"/>
      <c r="C20" s="80"/>
      <c r="D20" s="80"/>
      <c r="E20" s="80"/>
      <c r="F20" s="80"/>
      <c r="G20" s="80"/>
      <c r="H20" s="80"/>
      <c r="I20" s="80"/>
      <c r="J20" s="93"/>
    </row>
    <row r="21" spans="1:10" ht="17.25" customHeight="1">
      <c r="A21" s="82" t="s">
        <v>510</v>
      </c>
      <c r="B21" s="80"/>
      <c r="C21" s="80"/>
      <c r="D21" s="80"/>
      <c r="E21" s="80"/>
      <c r="F21" s="80"/>
      <c r="G21" s="80"/>
      <c r="H21" s="80"/>
      <c r="I21" s="80"/>
      <c r="J21" s="93"/>
    </row>
    <row r="22" spans="1:10" ht="17.25" customHeight="1">
      <c r="A22" s="84" t="s">
        <v>512</v>
      </c>
      <c r="B22" s="80"/>
      <c r="C22" s="80"/>
      <c r="D22" s="80"/>
      <c r="E22" s="80"/>
      <c r="F22" s="80"/>
      <c r="G22" s="80"/>
      <c r="H22" s="80"/>
      <c r="I22" s="80"/>
      <c r="J22" s="93"/>
    </row>
    <row r="23" spans="1:10" ht="17.25" customHeight="1">
      <c r="A23" s="85" t="s">
        <v>514</v>
      </c>
      <c r="B23" s="80"/>
      <c r="C23" s="80"/>
      <c r="D23" s="80"/>
      <c r="E23" s="80"/>
      <c r="F23" s="80"/>
      <c r="G23" s="80"/>
      <c r="H23" s="80"/>
      <c r="I23" s="80"/>
      <c r="J23" s="93"/>
    </row>
    <row r="24" spans="1:10" ht="17.25" customHeight="1">
      <c r="A24" s="79" t="s">
        <v>527</v>
      </c>
      <c r="B24" s="80"/>
      <c r="C24" s="80"/>
      <c r="D24" s="80"/>
      <c r="E24" s="80"/>
      <c r="F24" s="80"/>
      <c r="G24" s="80"/>
      <c r="H24" s="80"/>
      <c r="I24" s="80"/>
      <c r="J24" s="93"/>
    </row>
    <row r="25" spans="1:10" ht="17.25" customHeight="1">
      <c r="A25" s="82" t="s">
        <v>510</v>
      </c>
      <c r="B25" s="80"/>
      <c r="C25" s="80"/>
      <c r="D25" s="80"/>
      <c r="E25" s="80"/>
      <c r="F25" s="80"/>
      <c r="G25" s="80"/>
      <c r="H25" s="80"/>
      <c r="I25" s="80"/>
      <c r="J25" s="93"/>
    </row>
    <row r="26" spans="1:10" ht="17.25" customHeight="1">
      <c r="A26" s="86" t="s">
        <v>528</v>
      </c>
      <c r="B26" s="80"/>
      <c r="C26" s="80"/>
      <c r="D26" s="80"/>
      <c r="E26" s="80"/>
      <c r="F26" s="80"/>
      <c r="G26" s="80"/>
      <c r="H26" s="80"/>
      <c r="I26" s="80"/>
      <c r="J26" s="93"/>
    </row>
    <row r="27" spans="1:10" ht="17.25" customHeight="1">
      <c r="A27" s="86" t="s">
        <v>529</v>
      </c>
      <c r="B27" s="80"/>
      <c r="C27" s="80"/>
      <c r="D27" s="80"/>
      <c r="E27" s="80"/>
      <c r="F27" s="80"/>
      <c r="G27" s="80"/>
      <c r="H27" s="80"/>
      <c r="I27" s="80"/>
      <c r="J27" s="93"/>
    </row>
    <row r="28" spans="1:10" ht="17.25" customHeight="1">
      <c r="A28" s="86" t="s">
        <v>530</v>
      </c>
      <c r="B28" s="80"/>
      <c r="C28" s="80"/>
      <c r="D28" s="80"/>
      <c r="E28" s="80"/>
      <c r="F28" s="80"/>
      <c r="G28" s="80"/>
      <c r="H28" s="80"/>
      <c r="I28" s="80"/>
      <c r="J28" s="93"/>
    </row>
    <row r="29" spans="1:10" ht="17.25" customHeight="1">
      <c r="A29" s="87" t="s">
        <v>531</v>
      </c>
      <c r="B29" s="80"/>
      <c r="C29" s="80"/>
      <c r="D29" s="80"/>
      <c r="E29" s="80"/>
      <c r="F29" s="80"/>
      <c r="G29" s="80"/>
      <c r="H29" s="80"/>
      <c r="I29" s="80"/>
      <c r="J29" s="93"/>
    </row>
    <row r="30" spans="1:10" ht="17.25" customHeight="1">
      <c r="A30" s="87" t="s">
        <v>528</v>
      </c>
      <c r="B30" s="80"/>
      <c r="C30" s="80"/>
      <c r="D30" s="80"/>
      <c r="E30" s="80"/>
      <c r="F30" s="80"/>
      <c r="G30" s="80"/>
      <c r="H30" s="80"/>
      <c r="I30" s="80"/>
      <c r="J30" s="93"/>
    </row>
    <row r="31" spans="1:10" ht="17.25" customHeight="1">
      <c r="A31" s="87" t="s">
        <v>532</v>
      </c>
      <c r="B31" s="80"/>
      <c r="C31" s="80"/>
      <c r="D31" s="80"/>
      <c r="E31" s="80"/>
      <c r="F31" s="80"/>
      <c r="G31" s="80"/>
      <c r="H31" s="80"/>
      <c r="I31" s="80"/>
      <c r="J31" s="93"/>
    </row>
    <row r="32" spans="1:10" s="73" customFormat="1" ht="17.25" customHeight="1">
      <c r="A32" s="88" t="s">
        <v>533</v>
      </c>
      <c r="B32" s="89"/>
      <c r="C32" s="89"/>
      <c r="D32" s="89"/>
      <c r="E32" s="89"/>
      <c r="F32" s="90" t="s">
        <v>534</v>
      </c>
      <c r="G32" s="89"/>
      <c r="H32" s="89"/>
      <c r="I32" s="89"/>
      <c r="J32" s="94"/>
    </row>
    <row r="33" spans="1:10" ht="17.25" customHeight="1">
      <c r="A33" s="87" t="s">
        <v>531</v>
      </c>
      <c r="B33" s="80"/>
      <c r="C33" s="80"/>
      <c r="D33" s="80"/>
      <c r="E33" s="80"/>
      <c r="F33" s="83" t="s">
        <v>535</v>
      </c>
      <c r="G33" s="80"/>
      <c r="H33" s="80"/>
      <c r="I33" s="80"/>
      <c r="J33" s="93"/>
    </row>
    <row r="34" spans="1:10" ht="17.25" customHeight="1">
      <c r="A34" s="87" t="s">
        <v>528</v>
      </c>
      <c r="B34" s="80"/>
      <c r="C34" s="80"/>
      <c r="D34" s="80"/>
      <c r="E34" s="80"/>
      <c r="F34" s="80"/>
      <c r="G34" s="80"/>
      <c r="H34" s="80"/>
      <c r="I34" s="80"/>
      <c r="J34" s="93"/>
    </row>
    <row r="35" spans="1:10" ht="17.25" customHeight="1">
      <c r="A35" s="91" t="s">
        <v>532</v>
      </c>
      <c r="B35" s="92"/>
      <c r="C35" s="92"/>
      <c r="D35" s="92"/>
      <c r="E35" s="92"/>
      <c r="F35" s="92"/>
      <c r="G35" s="92"/>
      <c r="H35" s="92"/>
      <c r="I35" s="92"/>
      <c r="J35" s="95"/>
    </row>
    <row r="36" spans="1:10" ht="17.25" customHeight="1">
      <c r="A36" s="35" t="s">
        <v>536</v>
      </c>
    </row>
  </sheetData>
  <mergeCells count="2">
    <mergeCell ref="A2:J2"/>
    <mergeCell ref="I3:J3"/>
  </mergeCells>
  <phoneticPr fontId="71" type="noConversion"/>
  <printOptions horizontalCentered="1"/>
  <pageMargins left="0.196527777777778" right="0.196527777777778" top="0.75138888888888899" bottom="0.59027777777777801" header="0.29861111111111099" footer="0.29861111111111099"/>
  <pageSetup paperSize="9" scale="77" orientation="landscape" verticalDpi="300"/>
  <headerFooter>
    <oddFooter>&amp;C第 31 页，共 37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sheetPr codeName="Sheet26"/>
  <dimension ref="A1:G8"/>
  <sheetViews>
    <sheetView workbookViewId="0">
      <selection activeCell="A8" sqref="A8"/>
    </sheetView>
  </sheetViews>
  <sheetFormatPr defaultColWidth="9" defaultRowHeight="13.5"/>
  <cols>
    <col min="2" max="7" width="15.75" customWidth="1"/>
  </cols>
  <sheetData>
    <row r="1" spans="1:7">
      <c r="A1" t="s">
        <v>537</v>
      </c>
    </row>
    <row r="2" spans="1:7" ht="62.45" customHeight="1">
      <c r="A2" s="371" t="s">
        <v>538</v>
      </c>
      <c r="B2" s="371"/>
      <c r="C2" s="371"/>
      <c r="D2" s="371"/>
      <c r="E2" s="371"/>
      <c r="F2" s="371"/>
      <c r="G2" s="371"/>
    </row>
    <row r="4" spans="1:7">
      <c r="G4" s="70" t="s">
        <v>539</v>
      </c>
    </row>
    <row r="5" spans="1:7" ht="25.5" customHeight="1">
      <c r="A5" s="387" t="s">
        <v>540</v>
      </c>
      <c r="B5" s="385" t="s">
        <v>541</v>
      </c>
      <c r="C5" s="385"/>
      <c r="D5" s="385"/>
      <c r="E5" s="385" t="s">
        <v>542</v>
      </c>
      <c r="F5" s="385"/>
      <c r="G5" s="386"/>
    </row>
    <row r="6" spans="1:7" ht="25.5" customHeight="1">
      <c r="A6" s="388"/>
      <c r="B6" s="28" t="s">
        <v>360</v>
      </c>
      <c r="C6" s="28" t="s">
        <v>543</v>
      </c>
      <c r="D6" s="28" t="s">
        <v>544</v>
      </c>
      <c r="E6" s="28" t="s">
        <v>360</v>
      </c>
      <c r="F6" s="28" t="s">
        <v>543</v>
      </c>
      <c r="G6" s="29" t="s">
        <v>544</v>
      </c>
    </row>
    <row r="7" spans="1:7" ht="27" customHeight="1">
      <c r="A7" s="30" t="s">
        <v>545</v>
      </c>
      <c r="B7" s="71"/>
      <c r="C7" s="71"/>
      <c r="D7" s="71"/>
      <c r="E7" s="71"/>
      <c r="F7" s="71"/>
      <c r="G7" s="72"/>
    </row>
    <row r="8" spans="1:7" ht="28.15" customHeight="1">
      <c r="A8" s="35" t="s">
        <v>625</v>
      </c>
    </row>
  </sheetData>
  <mergeCells count="4">
    <mergeCell ref="A2:G2"/>
    <mergeCell ref="B5:D5"/>
    <mergeCell ref="E5:G5"/>
    <mergeCell ref="A5:A6"/>
  </mergeCells>
  <phoneticPr fontId="71" type="noConversion"/>
  <printOptions horizontalCentered="1"/>
  <pageMargins left="0.59027777777777801" right="0.59027777777777801" top="0.75138888888888899" bottom="0.59027777777777801" header="0.29861111111111099" footer="0.29861111111111099"/>
  <pageSetup paperSize="9" scale="92" orientation="portrait" verticalDpi="300"/>
  <headerFooter>
    <oddFooter>&amp;C第 &amp;P 页，共 &amp;N 页</oddFooter>
  </headerFooter>
</worksheet>
</file>

<file path=xl/worksheets/sheet23.xml><?xml version="1.0" encoding="utf-8"?>
<worksheet xmlns="http://schemas.openxmlformats.org/spreadsheetml/2006/main" xmlns:r="http://schemas.openxmlformats.org/officeDocument/2006/relationships">
  <sheetPr codeName="Sheet27"/>
  <dimension ref="A1:G9"/>
  <sheetViews>
    <sheetView workbookViewId="0">
      <selection activeCell="A2" sqref="A2:G2"/>
    </sheetView>
  </sheetViews>
  <sheetFormatPr defaultColWidth="9" defaultRowHeight="13.5"/>
  <cols>
    <col min="1" max="1" width="6.25" customWidth="1"/>
    <col min="2" max="2" width="43.75" customWidth="1"/>
    <col min="3" max="3" width="20.375" customWidth="1"/>
    <col min="4" max="4" width="12.125" customWidth="1"/>
    <col min="5" max="5" width="12.75" customWidth="1"/>
    <col min="6" max="6" width="11.75" customWidth="1"/>
    <col min="7" max="7" width="13.375" customWidth="1"/>
  </cols>
  <sheetData>
    <row r="1" spans="1:7">
      <c r="A1" t="s">
        <v>547</v>
      </c>
    </row>
    <row r="2" spans="1:7" ht="36" customHeight="1">
      <c r="A2" s="364" t="s">
        <v>548</v>
      </c>
      <c r="B2" s="364"/>
      <c r="C2" s="364"/>
      <c r="D2" s="364"/>
      <c r="E2" s="364"/>
      <c r="F2" s="364"/>
      <c r="G2" s="364"/>
    </row>
    <row r="3" spans="1:7" ht="24" customHeight="1">
      <c r="G3" s="36" t="s">
        <v>53</v>
      </c>
    </row>
    <row r="4" spans="1:7" ht="36" customHeight="1">
      <c r="A4" s="58" t="s">
        <v>549</v>
      </c>
      <c r="B4" s="43" t="s">
        <v>550</v>
      </c>
      <c r="C4" s="43" t="s">
        <v>551</v>
      </c>
      <c r="D4" s="43" t="s">
        <v>552</v>
      </c>
      <c r="E4" s="43" t="s">
        <v>553</v>
      </c>
      <c r="F4" s="43" t="s">
        <v>554</v>
      </c>
      <c r="G4" s="44" t="s">
        <v>555</v>
      </c>
    </row>
    <row r="5" spans="1:7" ht="24" customHeight="1">
      <c r="A5" s="45"/>
      <c r="B5" s="59" t="s">
        <v>360</v>
      </c>
      <c r="C5" s="59"/>
      <c r="D5" s="59"/>
      <c r="E5" s="59"/>
      <c r="F5" s="59"/>
      <c r="G5" s="60"/>
    </row>
    <row r="6" spans="1:7" ht="18" customHeight="1">
      <c r="A6" s="51"/>
      <c r="B6" s="52"/>
      <c r="C6" s="53"/>
      <c r="D6" s="52"/>
      <c r="E6" s="61"/>
      <c r="F6" s="62"/>
      <c r="G6" s="63"/>
    </row>
    <row r="7" spans="1:7" ht="18" customHeight="1">
      <c r="A7" s="64"/>
      <c r="B7" s="65"/>
      <c r="C7" s="66"/>
      <c r="D7" s="65"/>
      <c r="E7" s="67"/>
      <c r="F7" s="68"/>
      <c r="G7" s="69"/>
    </row>
    <row r="9" spans="1:7">
      <c r="A9" s="389" t="s">
        <v>546</v>
      </c>
      <c r="B9" s="389"/>
      <c r="C9" s="389"/>
      <c r="D9" s="389"/>
      <c r="E9" s="389"/>
      <c r="F9" s="389"/>
      <c r="G9" s="389"/>
    </row>
  </sheetData>
  <mergeCells count="2">
    <mergeCell ref="A2:G2"/>
    <mergeCell ref="A9:G9"/>
  </mergeCells>
  <phoneticPr fontId="71" type="noConversion"/>
  <printOptions horizontalCentered="1"/>
  <pageMargins left="0.59027777777777801" right="0.59027777777777801" top="0.75138888888888899" bottom="0.59027777777777801" header="0.29861111111111099" footer="0.29861111111111099"/>
  <pageSetup paperSize="9" scale="92" orientation="portrait" verticalDpi="300"/>
  <headerFooter>
    <oddFooter>&amp;C第 &amp;P 页，共 &amp;N 页</oddFooter>
  </headerFooter>
</worksheet>
</file>

<file path=xl/worksheets/sheet24.xml><?xml version="1.0" encoding="utf-8"?>
<worksheet xmlns="http://schemas.openxmlformats.org/spreadsheetml/2006/main" xmlns:r="http://schemas.openxmlformats.org/officeDocument/2006/relationships">
  <sheetPr codeName="Sheet28"/>
  <dimension ref="A1:H9"/>
  <sheetViews>
    <sheetView workbookViewId="0">
      <selection activeCell="A2" sqref="A2:H2"/>
    </sheetView>
  </sheetViews>
  <sheetFormatPr defaultColWidth="9" defaultRowHeight="13.5"/>
  <cols>
    <col min="1" max="1" width="5.25" customWidth="1"/>
    <col min="2" max="2" width="42.5" customWidth="1"/>
    <col min="3" max="3" width="13.375" customWidth="1"/>
    <col min="5" max="5" width="9.875" customWidth="1"/>
    <col min="6" max="6" width="12" customWidth="1"/>
    <col min="7" max="7" width="11.875" customWidth="1"/>
    <col min="8" max="8" width="10.75" customWidth="1"/>
  </cols>
  <sheetData>
    <row r="1" spans="1:8">
      <c r="A1" t="s">
        <v>556</v>
      </c>
    </row>
    <row r="2" spans="1:8" ht="45.6" customHeight="1">
      <c r="A2" s="371" t="s">
        <v>557</v>
      </c>
      <c r="B2" s="371"/>
      <c r="C2" s="371"/>
      <c r="D2" s="371"/>
      <c r="E2" s="371"/>
      <c r="F2" s="371"/>
      <c r="G2" s="371"/>
      <c r="H2" s="371"/>
    </row>
    <row r="3" spans="1:8" ht="19.5" customHeight="1">
      <c r="G3" s="365" t="s">
        <v>53</v>
      </c>
      <c r="H3" s="365"/>
    </row>
    <row r="4" spans="1:8" ht="31.5" customHeight="1">
      <c r="A4" s="25" t="s">
        <v>549</v>
      </c>
      <c r="B4" s="26" t="s">
        <v>550</v>
      </c>
      <c r="C4" s="26" t="s">
        <v>552</v>
      </c>
      <c r="D4" s="26" t="s">
        <v>553</v>
      </c>
      <c r="E4" s="26" t="s">
        <v>554</v>
      </c>
      <c r="F4" s="43" t="s">
        <v>555</v>
      </c>
      <c r="G4" s="43" t="s">
        <v>558</v>
      </c>
      <c r="H4" s="44" t="s">
        <v>559</v>
      </c>
    </row>
    <row r="5" spans="1:8" ht="27.75" customHeight="1">
      <c r="A5" s="45"/>
      <c r="B5" s="46" t="s">
        <v>360</v>
      </c>
      <c r="C5" s="47"/>
      <c r="D5" s="47"/>
      <c r="E5" s="48"/>
      <c r="F5" s="49"/>
      <c r="G5" s="48"/>
      <c r="H5" s="50"/>
    </row>
    <row r="6" spans="1:8" ht="18" customHeight="1">
      <c r="A6" s="51">
        <v>1</v>
      </c>
      <c r="B6" s="52"/>
      <c r="C6" s="53"/>
      <c r="D6" s="52"/>
      <c r="E6" s="54"/>
      <c r="F6" s="55"/>
      <c r="G6" s="54"/>
      <c r="H6" s="56"/>
    </row>
    <row r="7" spans="1:8" ht="18" customHeight="1">
      <c r="A7" s="51">
        <v>2</v>
      </c>
      <c r="B7" s="52"/>
      <c r="C7" s="53"/>
      <c r="D7" s="52"/>
      <c r="E7" s="54"/>
      <c r="F7" s="55"/>
      <c r="G7" s="54"/>
      <c r="H7" s="56"/>
    </row>
    <row r="9" spans="1:8">
      <c r="A9" s="35" t="s">
        <v>546</v>
      </c>
    </row>
  </sheetData>
  <mergeCells count="2">
    <mergeCell ref="A2:H2"/>
    <mergeCell ref="G3:H3"/>
  </mergeCells>
  <phoneticPr fontId="71" type="noConversion"/>
  <printOptions horizontalCentered="1"/>
  <pageMargins left="0.59027777777777801" right="0.59027777777777801" top="0.75138888888888899" bottom="0.59027777777777801" header="0.29861111111111099" footer="0.29861111111111099"/>
  <pageSetup paperSize="9" scale="92" orientation="portrait" verticalDpi="300"/>
  <headerFooter>
    <oddFooter>&amp;C第 &amp;P 页，共 &amp;N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sheetPr codeName="Sheet29"/>
  <dimension ref="A1:B30"/>
  <sheetViews>
    <sheetView workbookViewId="0">
      <selection activeCell="A2" sqref="A2:B2"/>
    </sheetView>
  </sheetViews>
  <sheetFormatPr defaultColWidth="9" defaultRowHeight="13.5"/>
  <cols>
    <col min="1" max="1" width="70.625" customWidth="1"/>
    <col min="2" max="2" width="15.5" customWidth="1"/>
  </cols>
  <sheetData>
    <row r="1" spans="1:2">
      <c r="A1" t="s">
        <v>560</v>
      </c>
    </row>
    <row r="2" spans="1:2" ht="48" customHeight="1">
      <c r="A2" s="371" t="s">
        <v>561</v>
      </c>
      <c r="B2" s="371"/>
    </row>
    <row r="3" spans="1:2">
      <c r="B3" s="36" t="s">
        <v>539</v>
      </c>
    </row>
    <row r="4" spans="1:2" ht="25.5" customHeight="1">
      <c r="A4" s="25" t="s">
        <v>54</v>
      </c>
      <c r="B4" s="27" t="s">
        <v>562</v>
      </c>
    </row>
    <row r="5" spans="1:2" ht="27" customHeight="1">
      <c r="A5" s="37" t="s">
        <v>563</v>
      </c>
      <c r="B5" s="38"/>
    </row>
    <row r="6" spans="1:2" ht="27" customHeight="1">
      <c r="A6" s="37" t="s">
        <v>564</v>
      </c>
      <c r="B6" s="38"/>
    </row>
    <row r="7" spans="1:2" ht="27" customHeight="1">
      <c r="A7" s="37" t="s">
        <v>565</v>
      </c>
      <c r="B7" s="38"/>
    </row>
    <row r="8" spans="1:2" ht="27" customHeight="1">
      <c r="A8" s="37" t="s">
        <v>566</v>
      </c>
      <c r="B8" s="38"/>
    </row>
    <row r="9" spans="1:2" ht="27" customHeight="1">
      <c r="A9" s="37" t="s">
        <v>564</v>
      </c>
      <c r="B9" s="38"/>
    </row>
    <row r="10" spans="1:2" ht="27" customHeight="1">
      <c r="A10" s="37" t="s">
        <v>565</v>
      </c>
      <c r="B10" s="38"/>
    </row>
    <row r="11" spans="1:2" ht="27" customHeight="1">
      <c r="A11" s="37" t="s">
        <v>567</v>
      </c>
      <c r="B11" s="38"/>
    </row>
    <row r="12" spans="1:2" ht="27" customHeight="1">
      <c r="A12" s="37" t="s">
        <v>568</v>
      </c>
      <c r="B12" s="38"/>
    </row>
    <row r="13" spans="1:2" ht="27" customHeight="1">
      <c r="A13" s="39" t="s">
        <v>569</v>
      </c>
      <c r="B13" s="38"/>
    </row>
    <row r="14" spans="1:2" ht="27" customHeight="1">
      <c r="A14" s="37" t="s">
        <v>570</v>
      </c>
      <c r="B14" s="38"/>
    </row>
    <row r="15" spans="1:2" ht="27" customHeight="1">
      <c r="A15" s="37" t="s">
        <v>571</v>
      </c>
      <c r="B15" s="38"/>
    </row>
    <row r="16" spans="1:2" ht="27" customHeight="1">
      <c r="A16" s="37" t="s">
        <v>572</v>
      </c>
      <c r="B16" s="38"/>
    </row>
    <row r="17" spans="1:2" ht="27" customHeight="1">
      <c r="A17" s="37" t="s">
        <v>573</v>
      </c>
      <c r="B17" s="38"/>
    </row>
    <row r="18" spans="1:2" ht="27" customHeight="1">
      <c r="A18" s="37" t="s">
        <v>574</v>
      </c>
      <c r="B18" s="38"/>
    </row>
    <row r="19" spans="1:2" ht="27" customHeight="1">
      <c r="A19" s="37" t="s">
        <v>575</v>
      </c>
      <c r="B19" s="38"/>
    </row>
    <row r="20" spans="1:2" ht="27" customHeight="1">
      <c r="A20" s="37" t="s">
        <v>576</v>
      </c>
      <c r="B20" s="38"/>
    </row>
    <row r="21" spans="1:2" ht="27" customHeight="1">
      <c r="A21" s="37" t="s">
        <v>577</v>
      </c>
      <c r="B21" s="38"/>
    </row>
    <row r="22" spans="1:2" ht="27" customHeight="1">
      <c r="A22" s="37" t="s">
        <v>578</v>
      </c>
      <c r="B22" s="38"/>
    </row>
    <row r="23" spans="1:2" ht="27" customHeight="1">
      <c r="A23" s="37" t="s">
        <v>579</v>
      </c>
      <c r="B23" s="38"/>
    </row>
    <row r="24" spans="1:2" ht="27" customHeight="1">
      <c r="A24" s="37" t="s">
        <v>564</v>
      </c>
      <c r="B24" s="38"/>
    </row>
    <row r="25" spans="1:2" ht="27" customHeight="1">
      <c r="A25" s="37" t="s">
        <v>565</v>
      </c>
      <c r="B25" s="38"/>
    </row>
    <row r="26" spans="1:2" ht="27" customHeight="1">
      <c r="A26" s="37" t="s">
        <v>580</v>
      </c>
      <c r="B26" s="38"/>
    </row>
    <row r="27" spans="1:2" ht="27" customHeight="1">
      <c r="A27" s="37" t="s">
        <v>564</v>
      </c>
      <c r="B27" s="38"/>
    </row>
    <row r="28" spans="1:2" ht="27" customHeight="1">
      <c r="A28" s="40" t="s">
        <v>565</v>
      </c>
      <c r="B28" s="41"/>
    </row>
    <row r="30" spans="1:2">
      <c r="A30" s="42" t="s">
        <v>546</v>
      </c>
    </row>
  </sheetData>
  <mergeCells count="1">
    <mergeCell ref="A2:B2"/>
  </mergeCells>
  <phoneticPr fontId="71" type="noConversion"/>
  <printOptions horizontalCentered="1"/>
  <pageMargins left="0.59027777777777801" right="0.59027777777777801" top="0.75138888888888899" bottom="0.59027777777777801" header="0.29861111111111099" footer="0.29861111111111099"/>
  <pageSetup paperSize="9" scale="92" orientation="portrait" verticalDpi="300"/>
  <headerFooter>
    <oddFooter>&amp;C第 &amp;P 页，共 &amp;N 页</oddFooter>
  </headerFooter>
</worksheet>
</file>

<file path=xl/worksheets/sheet26.xml><?xml version="1.0" encoding="utf-8"?>
<worksheet xmlns="http://schemas.openxmlformats.org/spreadsheetml/2006/main" xmlns:r="http://schemas.openxmlformats.org/officeDocument/2006/relationships">
  <sheetPr codeName="Sheet30"/>
  <dimension ref="A1:F7"/>
  <sheetViews>
    <sheetView workbookViewId="0">
      <selection activeCell="A2" sqref="A2:F2"/>
    </sheetView>
  </sheetViews>
  <sheetFormatPr defaultColWidth="9" defaultRowHeight="13.5"/>
  <cols>
    <col min="1" max="1" width="11" customWidth="1"/>
    <col min="2" max="2" width="19.75" customWidth="1"/>
    <col min="3" max="3" width="17.875" customWidth="1"/>
    <col min="4" max="6" width="12" customWidth="1"/>
  </cols>
  <sheetData>
    <row r="1" spans="1:6">
      <c r="A1" t="s">
        <v>581</v>
      </c>
    </row>
    <row r="2" spans="1:6" ht="66.599999999999994" customHeight="1">
      <c r="A2" s="371" t="s">
        <v>582</v>
      </c>
      <c r="B2" s="371"/>
      <c r="C2" s="371"/>
      <c r="D2" s="371"/>
      <c r="E2" s="371"/>
      <c r="F2" s="371"/>
    </row>
    <row r="4" spans="1:6" ht="22.5" customHeight="1">
      <c r="A4" s="387" t="s">
        <v>583</v>
      </c>
      <c r="B4" s="385" t="s">
        <v>584</v>
      </c>
      <c r="C4" s="385" t="s">
        <v>585</v>
      </c>
      <c r="D4" s="385" t="s">
        <v>586</v>
      </c>
      <c r="E4" s="385"/>
      <c r="F4" s="386"/>
    </row>
    <row r="5" spans="1:6" ht="22.5" customHeight="1">
      <c r="A5" s="388"/>
      <c r="B5" s="390"/>
      <c r="C5" s="390"/>
      <c r="D5" s="28" t="s">
        <v>587</v>
      </c>
      <c r="E5" s="28" t="s">
        <v>588</v>
      </c>
      <c r="F5" s="29" t="s">
        <v>589</v>
      </c>
    </row>
    <row r="6" spans="1:6" ht="31.5" customHeight="1">
      <c r="A6" s="30" t="s">
        <v>545</v>
      </c>
      <c r="B6" s="31"/>
      <c r="C6" s="32"/>
      <c r="D6" s="33"/>
      <c r="E6" s="33"/>
      <c r="F6" s="34"/>
    </row>
    <row r="7" spans="1:6" ht="25.15" customHeight="1">
      <c r="A7" s="35" t="s">
        <v>546</v>
      </c>
    </row>
  </sheetData>
  <mergeCells count="5">
    <mergeCell ref="A2:F2"/>
    <mergeCell ref="D4:F4"/>
    <mergeCell ref="A4:A5"/>
    <mergeCell ref="B4:B5"/>
    <mergeCell ref="C4:C5"/>
  </mergeCells>
  <phoneticPr fontId="71" type="noConversion"/>
  <printOptions horizontalCentered="1"/>
  <pageMargins left="0.59027777777777801" right="0.59027777777777801" top="0.75138888888888899" bottom="0.59027777777777801" header="0.29861111111111099" footer="0.29861111111111099"/>
  <pageSetup paperSize="9" scale="92" orientation="portrait" verticalDpi="300"/>
  <headerFooter>
    <oddFooter>&amp;C第 &amp;P 页，共 &amp;N 页</oddFooter>
  </headerFooter>
</worksheet>
</file>

<file path=xl/worksheets/sheet27.xml><?xml version="1.0" encoding="utf-8"?>
<worksheet xmlns="http://schemas.openxmlformats.org/spreadsheetml/2006/main" xmlns:r="http://schemas.openxmlformats.org/officeDocument/2006/relationships">
  <sheetPr codeName="Sheet31"/>
  <dimension ref="A1:J31"/>
  <sheetViews>
    <sheetView workbookViewId="0">
      <selection activeCell="A17" sqref="A17"/>
    </sheetView>
  </sheetViews>
  <sheetFormatPr defaultColWidth="9" defaultRowHeight="13.5"/>
  <cols>
    <col min="1" max="1" width="59.25" customWidth="1"/>
    <col min="2" max="2" width="15.875" customWidth="1"/>
    <col min="3" max="3" width="11.125" customWidth="1"/>
    <col min="4" max="4" width="12.625" customWidth="1"/>
    <col min="6" max="6" width="19.375" customWidth="1"/>
  </cols>
  <sheetData>
    <row r="1" spans="1:10" ht="15.75" customHeight="1">
      <c r="A1" t="s">
        <v>590</v>
      </c>
    </row>
    <row r="2" spans="1:10" ht="24.75" customHeight="1">
      <c r="A2" s="373" t="s">
        <v>591</v>
      </c>
      <c r="B2" s="373"/>
      <c r="C2" s="373"/>
      <c r="D2" s="373"/>
    </row>
    <row r="3" spans="1:10" ht="18.75" customHeight="1">
      <c r="A3" s="2"/>
      <c r="B3" s="2"/>
      <c r="C3" s="1"/>
      <c r="D3" s="2" t="s">
        <v>53</v>
      </c>
    </row>
    <row r="4" spans="1:10" s="1" customFormat="1" ht="42" customHeight="1">
      <c r="A4" s="3" t="s">
        <v>550</v>
      </c>
      <c r="B4" s="4" t="s">
        <v>117</v>
      </c>
      <c r="C4" s="4" t="s">
        <v>121</v>
      </c>
      <c r="D4" s="5" t="s">
        <v>592</v>
      </c>
    </row>
    <row r="5" spans="1:10" ht="23.25" customHeight="1">
      <c r="A5" s="6" t="s">
        <v>128</v>
      </c>
      <c r="B5" s="7"/>
      <c r="C5" s="7"/>
      <c r="D5" s="8"/>
    </row>
    <row r="6" spans="1:10" ht="22.9" customHeight="1">
      <c r="A6" s="6" t="s">
        <v>593</v>
      </c>
      <c r="B6" s="9"/>
      <c r="C6" s="9"/>
      <c r="D6" s="10"/>
      <c r="F6" s="11"/>
      <c r="G6" s="11"/>
      <c r="H6" s="11"/>
      <c r="I6" s="11"/>
      <c r="J6" s="11"/>
    </row>
    <row r="7" spans="1:10" ht="22.9" customHeight="1">
      <c r="A7" s="12" t="s">
        <v>594</v>
      </c>
      <c r="B7" s="9"/>
      <c r="C7" s="9"/>
      <c r="D7" s="10"/>
      <c r="F7" s="11"/>
      <c r="G7" s="11"/>
      <c r="H7" s="11"/>
      <c r="I7" s="11"/>
      <c r="J7" s="11"/>
    </row>
    <row r="8" spans="1:10" ht="22.9" customHeight="1">
      <c r="A8" s="13" t="s">
        <v>595</v>
      </c>
      <c r="B8" s="9"/>
      <c r="C8" s="9"/>
      <c r="D8" s="10"/>
      <c r="F8" s="11"/>
      <c r="G8" s="11"/>
      <c r="H8" s="11"/>
      <c r="I8" s="11"/>
      <c r="J8" s="11"/>
    </row>
    <row r="9" spans="1:10" ht="22.9" customHeight="1">
      <c r="A9" s="13" t="s">
        <v>596</v>
      </c>
      <c r="B9" s="9"/>
      <c r="C9" s="9"/>
      <c r="D9" s="10"/>
      <c r="F9" s="11"/>
      <c r="G9" s="11"/>
      <c r="H9" s="14"/>
      <c r="I9" s="11"/>
      <c r="J9" s="11"/>
    </row>
    <row r="10" spans="1:10" ht="22.9" customHeight="1">
      <c r="A10" s="13" t="s">
        <v>597</v>
      </c>
      <c r="B10" s="9"/>
      <c r="C10" s="9"/>
      <c r="D10" s="10"/>
      <c r="F10" s="11"/>
      <c r="G10" s="11"/>
      <c r="H10" s="11"/>
      <c r="I10" s="11"/>
      <c r="J10" s="11"/>
    </row>
    <row r="11" spans="1:10" ht="22.9" customHeight="1">
      <c r="A11" s="13" t="s">
        <v>598</v>
      </c>
      <c r="B11" s="9"/>
      <c r="C11" s="9"/>
      <c r="D11" s="10"/>
      <c r="F11" s="11"/>
      <c r="G11" s="11"/>
      <c r="H11" s="14"/>
      <c r="I11" s="11"/>
      <c r="J11" s="11"/>
    </row>
    <row r="12" spans="1:10" ht="22.9" customHeight="1">
      <c r="A12" s="13" t="s">
        <v>599</v>
      </c>
      <c r="B12" s="9"/>
      <c r="C12" s="9"/>
      <c r="D12" s="10"/>
      <c r="F12" s="11"/>
      <c r="G12" s="11"/>
      <c r="H12" s="14"/>
      <c r="I12" s="11"/>
      <c r="J12" s="11"/>
    </row>
    <row r="13" spans="1:10" ht="22.9" customHeight="1">
      <c r="A13" s="13" t="s">
        <v>600</v>
      </c>
      <c r="B13" s="9"/>
      <c r="C13" s="9"/>
      <c r="D13" s="10"/>
      <c r="F13" s="11"/>
      <c r="G13" s="11"/>
      <c r="H13" s="14"/>
      <c r="I13" s="11"/>
      <c r="J13" s="11"/>
    </row>
    <row r="14" spans="1:10" ht="22.9" customHeight="1">
      <c r="A14" s="13" t="s">
        <v>601</v>
      </c>
      <c r="B14" s="9"/>
      <c r="C14" s="9"/>
      <c r="D14" s="10"/>
      <c r="F14" s="11"/>
      <c r="G14" s="11"/>
      <c r="H14" s="14"/>
      <c r="I14" s="11"/>
      <c r="J14" s="11"/>
    </row>
    <row r="15" spans="1:10" ht="22.9" customHeight="1">
      <c r="A15" s="6" t="s">
        <v>602</v>
      </c>
      <c r="B15" s="9"/>
      <c r="C15" s="9"/>
      <c r="D15" s="10"/>
      <c r="F15" s="11"/>
      <c r="G15" s="11"/>
      <c r="H15" s="14"/>
      <c r="I15" s="11"/>
      <c r="J15" s="11"/>
    </row>
    <row r="16" spans="1:10" ht="22.9" customHeight="1">
      <c r="A16" s="12" t="s">
        <v>603</v>
      </c>
      <c r="B16" s="9"/>
      <c r="C16" s="9"/>
      <c r="D16" s="10"/>
      <c r="F16" s="11"/>
      <c r="G16" s="11"/>
      <c r="H16" s="14"/>
      <c r="I16" s="11"/>
      <c r="J16" s="11"/>
    </row>
    <row r="17" spans="1:10" ht="22.9" customHeight="1">
      <c r="A17" s="13" t="s">
        <v>604</v>
      </c>
      <c r="B17" s="9"/>
      <c r="C17" s="9"/>
      <c r="D17" s="10"/>
      <c r="F17" s="11"/>
      <c r="G17" s="11"/>
      <c r="H17" s="14"/>
      <c r="I17" s="11"/>
      <c r="J17" s="11"/>
    </row>
    <row r="18" spans="1:10" ht="22.9" customHeight="1">
      <c r="A18" s="15" t="s">
        <v>191</v>
      </c>
      <c r="B18" s="9"/>
      <c r="C18" s="9"/>
      <c r="D18" s="10"/>
    </row>
    <row r="19" spans="1:10" ht="22.9" customHeight="1">
      <c r="A19" s="16" t="s">
        <v>605</v>
      </c>
      <c r="B19" s="9"/>
      <c r="C19" s="9"/>
      <c r="D19" s="10"/>
    </row>
    <row r="20" spans="1:10" ht="22.9" customHeight="1">
      <c r="A20" s="13" t="s">
        <v>606</v>
      </c>
      <c r="B20" s="9"/>
      <c r="C20" s="9"/>
      <c r="D20" s="10"/>
    </row>
    <row r="21" spans="1:10" ht="22.9" customHeight="1">
      <c r="A21" s="17" t="s">
        <v>202</v>
      </c>
      <c r="B21" s="9"/>
      <c r="C21" s="9"/>
      <c r="D21" s="10"/>
    </row>
    <row r="22" spans="1:10" ht="22.9" customHeight="1">
      <c r="A22" s="13" t="s">
        <v>607</v>
      </c>
      <c r="B22" s="9"/>
      <c r="C22" s="9"/>
      <c r="D22" s="10"/>
    </row>
    <row r="23" spans="1:10" ht="22.9" customHeight="1">
      <c r="A23" s="13" t="s">
        <v>608</v>
      </c>
      <c r="B23" s="9"/>
      <c r="C23" s="9"/>
      <c r="D23" s="10"/>
    </row>
    <row r="24" spans="1:10" ht="22.9" customHeight="1">
      <c r="A24" s="17" t="s">
        <v>206</v>
      </c>
      <c r="B24" s="9"/>
      <c r="C24" s="9"/>
      <c r="D24" s="10"/>
    </row>
    <row r="25" spans="1:10" ht="22.9" customHeight="1">
      <c r="A25" s="13" t="s">
        <v>609</v>
      </c>
      <c r="B25" s="9"/>
      <c r="C25" s="9"/>
      <c r="D25" s="10"/>
    </row>
    <row r="26" spans="1:10" ht="22.9" customHeight="1">
      <c r="A26" s="13" t="s">
        <v>610</v>
      </c>
      <c r="B26" s="9"/>
      <c r="C26" s="9"/>
      <c r="D26" s="10"/>
    </row>
    <row r="27" spans="1:10" ht="22.9" customHeight="1">
      <c r="A27" s="17" t="s">
        <v>611</v>
      </c>
      <c r="B27" s="9"/>
      <c r="C27" s="9"/>
      <c r="D27" s="10"/>
    </row>
    <row r="28" spans="1:10" ht="22.9" customHeight="1">
      <c r="A28" s="13" t="s">
        <v>612</v>
      </c>
      <c r="B28" s="9"/>
      <c r="C28" s="9"/>
      <c r="D28" s="10"/>
    </row>
    <row r="29" spans="1:10" ht="22.9" customHeight="1">
      <c r="A29" s="18" t="s">
        <v>613</v>
      </c>
      <c r="B29" s="19"/>
      <c r="C29" s="20"/>
      <c r="D29" s="21"/>
    </row>
    <row r="30" spans="1:10" ht="22.9" customHeight="1">
      <c r="A30" s="22" t="s">
        <v>614</v>
      </c>
    </row>
    <row r="31" spans="1:10">
      <c r="A31" s="23" t="s">
        <v>615</v>
      </c>
    </row>
  </sheetData>
  <mergeCells count="1">
    <mergeCell ref="A2:D2"/>
  </mergeCells>
  <phoneticPr fontId="71" type="noConversion"/>
  <printOptions horizontalCentered="1"/>
  <pageMargins left="0.59027777777777801" right="0.59027777777777801" top="0.75138888888888899" bottom="0.59027777777777801" header="0.29861111111111099" footer="0.29861111111111099"/>
  <pageSetup paperSize="9" scale="92" orientation="portrait" verticalDpi="300" r:id="rId1"/>
  <headerFooter>
    <oddFooter>&amp;C第 &amp;P 页，共 &amp;N 页</oddFooter>
  </headerFooter>
</worksheet>
</file>

<file path=xl/worksheets/sheet3.xml><?xml version="1.0" encoding="utf-8"?>
<worksheet xmlns="http://schemas.openxmlformats.org/spreadsheetml/2006/main" xmlns:r="http://schemas.openxmlformats.org/officeDocument/2006/relationships">
  <sheetPr codeName="Sheet3"/>
  <dimension ref="A1:D31"/>
  <sheetViews>
    <sheetView workbookViewId="0">
      <selection activeCell="H10" sqref="H10"/>
    </sheetView>
  </sheetViews>
  <sheetFormatPr defaultColWidth="9" defaultRowHeight="13.5"/>
  <cols>
    <col min="1" max="1" width="28.25" customWidth="1"/>
    <col min="2" max="3" width="22.75" style="1" customWidth="1"/>
    <col min="4" max="4" width="22.75" customWidth="1"/>
  </cols>
  <sheetData>
    <row r="1" spans="1:4">
      <c r="A1" t="s">
        <v>51</v>
      </c>
    </row>
    <row r="2" spans="1:4" ht="27.75" customHeight="1">
      <c r="A2" s="362" t="s">
        <v>52</v>
      </c>
      <c r="B2" s="363"/>
      <c r="C2" s="363"/>
      <c r="D2" s="362"/>
    </row>
    <row r="3" spans="1:4" ht="24.75" customHeight="1">
      <c r="D3" s="70" t="s">
        <v>53</v>
      </c>
    </row>
    <row r="4" spans="1:4" ht="28.5" customHeight="1">
      <c r="A4" s="272" t="s">
        <v>54</v>
      </c>
      <c r="B4" s="273" t="s">
        <v>55</v>
      </c>
      <c r="C4" s="273" t="s">
        <v>56</v>
      </c>
      <c r="D4" s="226" t="s">
        <v>57</v>
      </c>
    </row>
    <row r="5" spans="1:4" ht="24.75" customHeight="1">
      <c r="A5" s="275" t="s">
        <v>58</v>
      </c>
      <c r="B5" s="251">
        <v>4239</v>
      </c>
      <c r="C5" s="251">
        <v>4239</v>
      </c>
      <c r="D5" s="277">
        <f>C5/B5*100</f>
        <v>100</v>
      </c>
    </row>
    <row r="6" spans="1:4" ht="24.75" customHeight="1">
      <c r="A6" s="171" t="s">
        <v>59</v>
      </c>
      <c r="B6" s="252">
        <v>4157</v>
      </c>
      <c r="C6" s="252">
        <v>4157</v>
      </c>
      <c r="D6" s="287">
        <f>C6/B6*100</f>
        <v>100</v>
      </c>
    </row>
    <row r="7" spans="1:4" ht="24.75" customHeight="1">
      <c r="A7" s="171" t="s">
        <v>60</v>
      </c>
      <c r="B7" s="252">
        <v>1484</v>
      </c>
      <c r="C7" s="252">
        <v>1484</v>
      </c>
      <c r="D7" s="287">
        <f>C7/B7*100</f>
        <v>100</v>
      </c>
    </row>
    <row r="8" spans="1:4" ht="24.75" customHeight="1">
      <c r="A8" s="171" t="s">
        <v>61</v>
      </c>
      <c r="B8" s="252">
        <v>2058</v>
      </c>
      <c r="C8" s="252">
        <v>2058</v>
      </c>
      <c r="D8" s="287">
        <f t="shared" ref="D8:D31" si="0">C8/B8*100</f>
        <v>100</v>
      </c>
    </row>
    <row r="9" spans="1:4" ht="24.75" customHeight="1">
      <c r="A9" s="171" t="s">
        <v>62</v>
      </c>
      <c r="B9" s="252">
        <v>84</v>
      </c>
      <c r="C9" s="252">
        <v>84</v>
      </c>
      <c r="D9" s="287">
        <f t="shared" si="0"/>
        <v>100</v>
      </c>
    </row>
    <row r="10" spans="1:4" ht="24.75" customHeight="1">
      <c r="A10" s="171" t="s">
        <v>63</v>
      </c>
      <c r="B10" s="252"/>
      <c r="C10" s="252"/>
      <c r="D10" s="287"/>
    </row>
    <row r="11" spans="1:4" ht="24.75" customHeight="1">
      <c r="A11" s="171" t="s">
        <v>64</v>
      </c>
      <c r="B11" s="252">
        <v>322</v>
      </c>
      <c r="C11" s="252">
        <v>322</v>
      </c>
      <c r="D11" s="287">
        <f t="shared" si="0"/>
        <v>100</v>
      </c>
    </row>
    <row r="12" spans="1:4" ht="24.75" customHeight="1">
      <c r="A12" s="171" t="s">
        <v>65</v>
      </c>
      <c r="B12" s="252">
        <v>7</v>
      </c>
      <c r="C12" s="252">
        <v>7</v>
      </c>
      <c r="D12" s="287">
        <f t="shared" si="0"/>
        <v>100</v>
      </c>
    </row>
    <row r="13" spans="1:4" ht="24.75" customHeight="1">
      <c r="A13" s="171" t="s">
        <v>66</v>
      </c>
      <c r="B13" s="252">
        <v>180</v>
      </c>
      <c r="C13" s="252">
        <v>180</v>
      </c>
      <c r="D13" s="287">
        <f t="shared" si="0"/>
        <v>100</v>
      </c>
    </row>
    <row r="14" spans="1:4" ht="24.75" customHeight="1">
      <c r="A14" s="171" t="s">
        <v>67</v>
      </c>
      <c r="B14" s="252">
        <v>13</v>
      </c>
      <c r="C14" s="252">
        <v>13</v>
      </c>
      <c r="D14" s="287">
        <f t="shared" si="0"/>
        <v>100</v>
      </c>
    </row>
    <row r="15" spans="1:4" ht="24.75" customHeight="1">
      <c r="A15" s="171" t="s">
        <v>68</v>
      </c>
      <c r="B15" s="252"/>
      <c r="C15" s="252"/>
      <c r="D15" s="287"/>
    </row>
    <row r="16" spans="1:4" ht="24.75" customHeight="1">
      <c r="A16" s="171" t="s">
        <v>69</v>
      </c>
      <c r="B16" s="252"/>
      <c r="C16" s="252"/>
      <c r="D16" s="287"/>
    </row>
    <row r="17" spans="1:4" ht="24.75" customHeight="1">
      <c r="A17" s="171" t="s">
        <v>70</v>
      </c>
      <c r="B17" s="252"/>
      <c r="C17" s="252"/>
      <c r="D17" s="287"/>
    </row>
    <row r="18" spans="1:4" ht="24.75" customHeight="1">
      <c r="A18" s="171" t="s">
        <v>71</v>
      </c>
      <c r="B18" s="252">
        <v>9</v>
      </c>
      <c r="C18" s="252">
        <v>9</v>
      </c>
      <c r="D18" s="287">
        <f t="shared" si="0"/>
        <v>100</v>
      </c>
    </row>
    <row r="19" spans="1:4" ht="24.75" customHeight="1">
      <c r="A19" s="171" t="s">
        <v>72</v>
      </c>
      <c r="B19" s="252"/>
      <c r="C19" s="252"/>
      <c r="D19" s="287"/>
    </row>
    <row r="20" spans="1:4" ht="24.75" customHeight="1">
      <c r="A20" s="171" t="s">
        <v>73</v>
      </c>
      <c r="B20" s="252"/>
      <c r="C20" s="252"/>
      <c r="D20" s="287"/>
    </row>
    <row r="21" spans="1:4" ht="24.75" customHeight="1">
      <c r="A21" s="171" t="s">
        <v>74</v>
      </c>
      <c r="B21" s="252"/>
      <c r="C21" s="252"/>
      <c r="D21" s="287"/>
    </row>
    <row r="22" spans="1:4" ht="24.75" customHeight="1">
      <c r="A22" s="171" t="s">
        <v>75</v>
      </c>
      <c r="B22" s="252"/>
      <c r="C22" s="252"/>
      <c r="D22" s="287"/>
    </row>
    <row r="23" spans="1:4" ht="24.75" customHeight="1">
      <c r="A23" s="171" t="s">
        <v>76</v>
      </c>
      <c r="B23" s="252">
        <v>82</v>
      </c>
      <c r="C23" s="252">
        <v>82</v>
      </c>
      <c r="D23" s="287">
        <f t="shared" si="0"/>
        <v>100</v>
      </c>
    </row>
    <row r="24" spans="1:4" ht="24.75" customHeight="1">
      <c r="A24" s="171" t="s">
        <v>77</v>
      </c>
      <c r="B24" s="252"/>
      <c r="C24" s="252"/>
      <c r="D24" s="287"/>
    </row>
    <row r="25" spans="1:4" ht="24.75" customHeight="1">
      <c r="A25" s="171" t="s">
        <v>78</v>
      </c>
      <c r="B25" s="252">
        <v>1</v>
      </c>
      <c r="C25" s="252">
        <v>1</v>
      </c>
      <c r="D25" s="287">
        <f t="shared" si="0"/>
        <v>100</v>
      </c>
    </row>
    <row r="26" spans="1:4" ht="24.75" customHeight="1">
      <c r="A26" s="171" t="s">
        <v>79</v>
      </c>
      <c r="B26" s="252">
        <v>12</v>
      </c>
      <c r="C26" s="252">
        <v>12</v>
      </c>
      <c r="D26" s="287">
        <f t="shared" si="0"/>
        <v>100</v>
      </c>
    </row>
    <row r="27" spans="1:4" ht="24.75" customHeight="1">
      <c r="A27" s="288" t="s">
        <v>80</v>
      </c>
      <c r="B27" s="252">
        <v>1</v>
      </c>
      <c r="C27" s="252">
        <v>1</v>
      </c>
      <c r="D27" s="287">
        <f t="shared" si="0"/>
        <v>100</v>
      </c>
    </row>
    <row r="28" spans="1:4" ht="24.75" customHeight="1">
      <c r="A28" s="288" t="s">
        <v>81</v>
      </c>
      <c r="B28" s="252"/>
      <c r="C28" s="252"/>
      <c r="D28" s="287"/>
    </row>
    <row r="29" spans="1:4" ht="24.75" customHeight="1">
      <c r="A29" s="288" t="s">
        <v>82</v>
      </c>
      <c r="B29" s="252">
        <v>68</v>
      </c>
      <c r="C29" s="252">
        <v>68</v>
      </c>
      <c r="D29" s="287">
        <f t="shared" si="0"/>
        <v>100</v>
      </c>
    </row>
    <row r="30" spans="1:4" ht="24.75" customHeight="1">
      <c r="A30" s="289" t="s">
        <v>83</v>
      </c>
      <c r="B30" s="290"/>
      <c r="C30" s="290"/>
      <c r="D30" s="283" t="e">
        <f t="shared" si="0"/>
        <v>#DIV/0!</v>
      </c>
    </row>
    <row r="31" spans="1:4" ht="24.75" customHeight="1">
      <c r="A31" s="291" t="s">
        <v>84</v>
      </c>
      <c r="B31" s="292"/>
      <c r="C31" s="292"/>
      <c r="D31" s="286" t="e">
        <f t="shared" si="0"/>
        <v>#DIV/0!</v>
      </c>
    </row>
  </sheetData>
  <mergeCells count="1">
    <mergeCell ref="A2:D2"/>
  </mergeCells>
  <phoneticPr fontId="71" type="noConversion"/>
  <printOptions horizontalCentered="1"/>
  <pageMargins left="0.59027777777777801" right="0.59027777777777801" top="0.75138888888888899" bottom="0.59027777777777801" header="0.29861111111111099" footer="0.29861111111111099"/>
  <pageSetup paperSize="9" scale="92" orientation="portrait" verticalDpi="300"/>
  <headerFooter>
    <oddFooter>&amp;C第 &amp;P 页，共 &amp;N 页</oddFooter>
  </headerFooter>
</worksheet>
</file>

<file path=xl/worksheets/sheet4.xml><?xml version="1.0" encoding="utf-8"?>
<worksheet xmlns="http://schemas.openxmlformats.org/spreadsheetml/2006/main" xmlns:r="http://schemas.openxmlformats.org/officeDocument/2006/relationships">
  <sheetPr codeName="Sheet4"/>
  <dimension ref="A1:D31"/>
  <sheetViews>
    <sheetView workbookViewId="0">
      <selection activeCell="F7" sqref="F7"/>
    </sheetView>
  </sheetViews>
  <sheetFormatPr defaultColWidth="9" defaultRowHeight="13.5"/>
  <cols>
    <col min="1" max="1" width="36.5" customWidth="1"/>
    <col min="2" max="2" width="15" customWidth="1"/>
    <col min="3" max="3" width="15.25" style="249" customWidth="1"/>
    <col min="4" max="4" width="21.875" customWidth="1"/>
  </cols>
  <sheetData>
    <row r="1" spans="1:4">
      <c r="A1" t="s">
        <v>85</v>
      </c>
    </row>
    <row r="2" spans="1:4" ht="27">
      <c r="A2" s="362" t="s">
        <v>86</v>
      </c>
      <c r="B2" s="362"/>
      <c r="C2" s="362"/>
      <c r="D2" s="362"/>
    </row>
    <row r="3" spans="1:4" ht="19.5" customHeight="1">
      <c r="D3" s="70" t="s">
        <v>53</v>
      </c>
    </row>
    <row r="4" spans="1:4" ht="31.5" customHeight="1">
      <c r="A4" s="272" t="s">
        <v>54</v>
      </c>
      <c r="B4" s="273" t="s">
        <v>55</v>
      </c>
      <c r="C4" s="274" t="s">
        <v>56</v>
      </c>
      <c r="D4" s="226" t="s">
        <v>57</v>
      </c>
    </row>
    <row r="5" spans="1:4" ht="23.25" customHeight="1">
      <c r="A5" s="275" t="s">
        <v>87</v>
      </c>
      <c r="B5" s="276">
        <v>6012</v>
      </c>
      <c r="C5" s="276">
        <v>6012</v>
      </c>
      <c r="D5" s="277">
        <f>C5/B5*100</f>
        <v>100</v>
      </c>
    </row>
    <row r="6" spans="1:4" ht="23.25" customHeight="1">
      <c r="A6" s="278" t="s">
        <v>88</v>
      </c>
      <c r="B6" s="262">
        <v>1684</v>
      </c>
      <c r="C6" s="262">
        <v>1684</v>
      </c>
      <c r="D6" s="277">
        <f t="shared" ref="D6:D24" si="0">C6/B6*100</f>
        <v>100</v>
      </c>
    </row>
    <row r="7" spans="1:4" ht="23.25" customHeight="1">
      <c r="A7" s="278" t="s">
        <v>89</v>
      </c>
      <c r="B7" s="262"/>
      <c r="C7" s="262"/>
      <c r="D7" s="277"/>
    </row>
    <row r="8" spans="1:4" ht="23.25" customHeight="1">
      <c r="A8" s="278" t="s">
        <v>90</v>
      </c>
      <c r="B8" s="262"/>
      <c r="C8" s="262"/>
      <c r="D8" s="277"/>
    </row>
    <row r="9" spans="1:4" ht="23.25" customHeight="1">
      <c r="A9" s="278" t="s">
        <v>91</v>
      </c>
      <c r="B9" s="262"/>
      <c r="C9" s="262"/>
      <c r="D9" s="277"/>
    </row>
    <row r="10" spans="1:4" ht="23.25" customHeight="1">
      <c r="A10" s="278" t="s">
        <v>92</v>
      </c>
      <c r="B10" s="262"/>
      <c r="C10" s="262"/>
      <c r="D10" s="277"/>
    </row>
    <row r="11" spans="1:4" ht="23.25" customHeight="1">
      <c r="A11" s="278" t="s">
        <v>93</v>
      </c>
      <c r="B11" s="262"/>
      <c r="C11" s="262"/>
      <c r="D11" s="277"/>
    </row>
    <row r="12" spans="1:4" ht="23.25" customHeight="1">
      <c r="A12" s="278" t="s">
        <v>94</v>
      </c>
      <c r="B12" s="262">
        <v>121</v>
      </c>
      <c r="C12" s="262">
        <v>121</v>
      </c>
      <c r="D12" s="277">
        <f t="shared" si="0"/>
        <v>100</v>
      </c>
    </row>
    <row r="13" spans="1:4" ht="23.25" customHeight="1">
      <c r="A13" s="278" t="s">
        <v>95</v>
      </c>
      <c r="B13" s="262">
        <v>722</v>
      </c>
      <c r="C13" s="262">
        <v>722</v>
      </c>
      <c r="D13" s="277">
        <f t="shared" si="0"/>
        <v>100</v>
      </c>
    </row>
    <row r="14" spans="1:4" ht="23.25" customHeight="1">
      <c r="A14" s="278" t="s">
        <v>96</v>
      </c>
      <c r="B14" s="262">
        <v>156</v>
      </c>
      <c r="C14" s="262">
        <v>156</v>
      </c>
      <c r="D14" s="277">
        <f t="shared" si="0"/>
        <v>100</v>
      </c>
    </row>
    <row r="15" spans="1:4" ht="23.25" customHeight="1">
      <c r="A15" s="278" t="s">
        <v>97</v>
      </c>
      <c r="B15" s="262">
        <v>271</v>
      </c>
      <c r="C15" s="262">
        <v>271</v>
      </c>
      <c r="D15" s="277">
        <f t="shared" si="0"/>
        <v>100</v>
      </c>
    </row>
    <row r="16" spans="1:4" ht="23.25" customHeight="1">
      <c r="A16" s="278" t="s">
        <v>98</v>
      </c>
      <c r="B16" s="262">
        <v>288</v>
      </c>
      <c r="C16" s="262">
        <v>288</v>
      </c>
      <c r="D16" s="277">
        <f t="shared" si="0"/>
        <v>100</v>
      </c>
    </row>
    <row r="17" spans="1:4" ht="23.25" customHeight="1">
      <c r="A17" s="278" t="s">
        <v>99</v>
      </c>
      <c r="B17" s="262">
        <v>1201</v>
      </c>
      <c r="C17" s="262">
        <v>1201</v>
      </c>
      <c r="D17" s="277">
        <f t="shared" si="0"/>
        <v>100</v>
      </c>
    </row>
    <row r="18" spans="1:4" ht="23.25" customHeight="1">
      <c r="A18" s="278" t="s">
        <v>100</v>
      </c>
      <c r="B18" s="262"/>
      <c r="C18" s="262"/>
      <c r="D18" s="277"/>
    </row>
    <row r="19" spans="1:4" ht="23.25" customHeight="1">
      <c r="A19" s="278" t="s">
        <v>101</v>
      </c>
      <c r="B19" s="262">
        <v>1412</v>
      </c>
      <c r="C19" s="262">
        <v>1412</v>
      </c>
      <c r="D19" s="277">
        <f t="shared" si="0"/>
        <v>100</v>
      </c>
    </row>
    <row r="20" spans="1:4" ht="23.25" customHeight="1">
      <c r="A20" s="278" t="s">
        <v>102</v>
      </c>
      <c r="B20" s="264"/>
      <c r="C20" s="264"/>
      <c r="D20" s="277"/>
    </row>
    <row r="21" spans="1:4" ht="23.25" customHeight="1">
      <c r="A21" s="278" t="s">
        <v>103</v>
      </c>
      <c r="B21" s="264"/>
      <c r="C21" s="264"/>
      <c r="D21" s="277"/>
    </row>
    <row r="22" spans="1:4" ht="23.25" customHeight="1">
      <c r="A22" s="278" t="s">
        <v>104</v>
      </c>
      <c r="B22" s="264"/>
      <c r="C22" s="264"/>
      <c r="D22" s="277"/>
    </row>
    <row r="23" spans="1:4" ht="23.25" customHeight="1">
      <c r="A23" s="278" t="s">
        <v>105</v>
      </c>
      <c r="B23" s="264"/>
      <c r="C23" s="264"/>
      <c r="D23" s="277"/>
    </row>
    <row r="24" spans="1:4" ht="23.25" customHeight="1">
      <c r="A24" s="278" t="s">
        <v>106</v>
      </c>
      <c r="B24" s="265">
        <v>157</v>
      </c>
      <c r="C24" s="265">
        <v>157</v>
      </c>
      <c r="D24" s="277">
        <f t="shared" si="0"/>
        <v>100</v>
      </c>
    </row>
    <row r="25" spans="1:4" ht="23.25" customHeight="1">
      <c r="A25" s="278" t="s">
        <v>107</v>
      </c>
      <c r="B25" s="264"/>
      <c r="C25" s="264"/>
      <c r="D25" s="277"/>
    </row>
    <row r="26" spans="1:4" ht="23.25" customHeight="1">
      <c r="A26" s="278" t="s">
        <v>108</v>
      </c>
      <c r="B26" s="264"/>
      <c r="C26" s="264"/>
      <c r="D26" s="277"/>
    </row>
    <row r="27" spans="1:4" ht="23.25" customHeight="1">
      <c r="A27" s="278" t="s">
        <v>109</v>
      </c>
      <c r="B27" s="264"/>
      <c r="C27" s="264"/>
      <c r="D27" s="277"/>
    </row>
    <row r="28" spans="1:4" ht="23.25" customHeight="1">
      <c r="A28" s="278" t="s">
        <v>110</v>
      </c>
      <c r="B28" s="264"/>
      <c r="C28" s="264"/>
      <c r="D28" s="277"/>
    </row>
    <row r="29" spans="1:4" ht="23.25" customHeight="1">
      <c r="A29" s="279" t="s">
        <v>111</v>
      </c>
      <c r="B29" s="280"/>
      <c r="C29" s="280"/>
      <c r="D29" s="277"/>
    </row>
    <row r="30" spans="1:4" ht="23.25" customHeight="1">
      <c r="A30" s="281" t="s">
        <v>112</v>
      </c>
      <c r="B30" s="282">
        <v>4032.1</v>
      </c>
      <c r="C30" s="282">
        <v>4032.1</v>
      </c>
      <c r="D30" s="283">
        <f t="shared" ref="D30" si="1">C30/B30*100</f>
        <v>100</v>
      </c>
    </row>
    <row r="31" spans="1:4" ht="21.75" customHeight="1">
      <c r="A31" s="284" t="s">
        <v>113</v>
      </c>
      <c r="B31" s="182"/>
      <c r="C31" s="285"/>
      <c r="D31" s="286"/>
    </row>
  </sheetData>
  <mergeCells count="1">
    <mergeCell ref="A2:D2"/>
  </mergeCells>
  <phoneticPr fontId="71" type="noConversion"/>
  <printOptions horizontalCentered="1"/>
  <pageMargins left="0.59027777777777801" right="0.59027777777777801" top="0.75138888888888899" bottom="0.59027777777777801" header="0.29861111111111099" footer="0.29861111111111099"/>
  <pageSetup paperSize="9" scale="92" orientation="portrait" verticalDpi="300"/>
  <headerFooter>
    <oddFooter>&amp;C第 &amp;P 页，共 &amp;N 页</oddFooter>
  </headerFooter>
</worksheet>
</file>

<file path=xl/worksheets/sheet5.xml><?xml version="1.0" encoding="utf-8"?>
<worksheet xmlns="http://schemas.openxmlformats.org/spreadsheetml/2006/main" xmlns:r="http://schemas.openxmlformats.org/officeDocument/2006/relationships">
  <sheetPr codeName="Sheet5">
    <pageSetUpPr fitToPage="1"/>
  </sheetPr>
  <dimension ref="A1:P44"/>
  <sheetViews>
    <sheetView topLeftCell="C1" workbookViewId="0">
      <pane ySplit="6" topLeftCell="A31" activePane="bottomLeft" state="frozen"/>
      <selection pane="bottomLeft" activeCell="O6" sqref="O6"/>
    </sheetView>
  </sheetViews>
  <sheetFormatPr defaultColWidth="8.875" defaultRowHeight="13.5"/>
  <cols>
    <col min="1" max="1" width="29.5" customWidth="1"/>
    <col min="2" max="2" width="8.875" customWidth="1"/>
    <col min="3" max="3" width="10.125" customWidth="1"/>
    <col min="4" max="4" width="9.5" customWidth="1"/>
    <col min="5" max="5" width="10.375" customWidth="1"/>
    <col min="6" max="6" width="9.5" customWidth="1"/>
    <col min="7" max="7" width="11.375" style="174" customWidth="1"/>
    <col min="8" max="8" width="10.75" style="174" customWidth="1"/>
    <col min="9" max="9" width="34" customWidth="1"/>
    <col min="10" max="10" width="11.125" style="249" customWidth="1"/>
    <col min="11" max="11" width="9.625" customWidth="1"/>
    <col min="12" max="12" width="10.875" customWidth="1"/>
    <col min="13" max="13" width="11" customWidth="1"/>
    <col min="14" max="14" width="9.75" customWidth="1"/>
    <col min="15" max="15" width="9.875" style="174" customWidth="1"/>
    <col min="16" max="16" width="12.125" style="313" customWidth="1"/>
  </cols>
  <sheetData>
    <row r="1" spans="1:16">
      <c r="A1" t="s">
        <v>114</v>
      </c>
    </row>
    <row r="2" spans="1:16" ht="27">
      <c r="A2" s="364" t="s">
        <v>115</v>
      </c>
      <c r="B2" s="364"/>
      <c r="C2" s="364"/>
      <c r="D2" s="364"/>
      <c r="E2" s="364"/>
      <c r="F2" s="364"/>
      <c r="G2" s="364"/>
      <c r="H2" s="364"/>
      <c r="I2" s="364"/>
      <c r="J2" s="364"/>
      <c r="K2" s="364"/>
      <c r="L2" s="364"/>
      <c r="M2" s="364"/>
      <c r="N2" s="364"/>
      <c r="O2" s="364"/>
      <c r="P2" s="364"/>
    </row>
    <row r="3" spans="1:16" ht="27">
      <c r="A3" s="57"/>
      <c r="B3" s="57"/>
      <c r="C3" s="57"/>
      <c r="D3" s="57"/>
      <c r="E3" s="57"/>
      <c r="F3" s="57"/>
      <c r="G3" s="305"/>
      <c r="H3" s="310"/>
      <c r="I3" s="57"/>
      <c r="J3" s="258"/>
      <c r="K3" s="57"/>
      <c r="L3" s="259"/>
      <c r="M3" s="57"/>
      <c r="N3" s="57"/>
      <c r="O3" s="365" t="s">
        <v>53</v>
      </c>
      <c r="P3" s="365"/>
    </row>
    <row r="4" spans="1:16" ht="45.75" customHeight="1">
      <c r="A4" s="314" t="s">
        <v>116</v>
      </c>
      <c r="B4" s="315" t="s">
        <v>117</v>
      </c>
      <c r="C4" s="315" t="s">
        <v>118</v>
      </c>
      <c r="D4" s="316" t="s">
        <v>119</v>
      </c>
      <c r="E4" s="315" t="s">
        <v>120</v>
      </c>
      <c r="F4" s="315" t="s">
        <v>121</v>
      </c>
      <c r="G4" s="311" t="s">
        <v>122</v>
      </c>
      <c r="H4" s="311" t="s">
        <v>123</v>
      </c>
      <c r="I4" s="314" t="s">
        <v>124</v>
      </c>
      <c r="J4" s="315" t="s">
        <v>117</v>
      </c>
      <c r="K4" s="315" t="s">
        <v>118</v>
      </c>
      <c r="L4" s="316" t="s">
        <v>119</v>
      </c>
      <c r="M4" s="315" t="s">
        <v>120</v>
      </c>
      <c r="N4" s="316" t="s">
        <v>121</v>
      </c>
      <c r="O4" s="311" t="s">
        <v>122</v>
      </c>
      <c r="P4" s="311" t="s">
        <v>123</v>
      </c>
    </row>
    <row r="5" spans="1:16" ht="23.25" customHeight="1">
      <c r="A5" s="317" t="s">
        <v>125</v>
      </c>
      <c r="B5" s="250">
        <v>9066</v>
      </c>
      <c r="C5" s="250">
        <v>9066</v>
      </c>
      <c r="D5" s="250">
        <v>9155</v>
      </c>
      <c r="E5" s="250">
        <v>6350</v>
      </c>
      <c r="F5" s="250">
        <v>6350</v>
      </c>
      <c r="G5" s="306">
        <v>0.69359999999999999</v>
      </c>
      <c r="H5" s="306">
        <v>0.75629999999999997</v>
      </c>
      <c r="I5" s="317" t="s">
        <v>125</v>
      </c>
      <c r="J5" s="260">
        <f t="shared" ref="J5:K5" si="0">J6+J32</f>
        <v>9066</v>
      </c>
      <c r="K5" s="250">
        <f t="shared" si="0"/>
        <v>9066</v>
      </c>
      <c r="L5" s="250">
        <v>9155</v>
      </c>
      <c r="M5" s="250">
        <v>6350</v>
      </c>
      <c r="N5" s="250">
        <v>6350</v>
      </c>
      <c r="O5" s="306">
        <v>0.69359999999999999</v>
      </c>
      <c r="P5" s="318">
        <v>0.75629999999999997</v>
      </c>
    </row>
    <row r="6" spans="1:16" ht="23.25" customHeight="1">
      <c r="A6" s="319" t="s">
        <v>127</v>
      </c>
      <c r="B6" s="250">
        <v>7044</v>
      </c>
      <c r="C6" s="250">
        <v>7044</v>
      </c>
      <c r="D6" s="250">
        <v>7044</v>
      </c>
      <c r="E6" s="251">
        <v>4239</v>
      </c>
      <c r="F6" s="251">
        <v>4239</v>
      </c>
      <c r="G6" s="307">
        <v>0.6018</v>
      </c>
      <c r="H6" s="307">
        <v>0.68230000000000002</v>
      </c>
      <c r="I6" s="319" t="s">
        <v>128</v>
      </c>
      <c r="J6" s="260">
        <v>8511</v>
      </c>
      <c r="K6" s="260">
        <v>8511</v>
      </c>
      <c r="L6" s="260">
        <v>8817</v>
      </c>
      <c r="M6" s="250">
        <v>6012</v>
      </c>
      <c r="N6" s="254">
        <v>6012</v>
      </c>
      <c r="O6" s="307">
        <v>0.68189999999999995</v>
      </c>
      <c r="P6" s="320">
        <v>0.78310000000000002</v>
      </c>
    </row>
    <row r="7" spans="1:16" ht="23.25" customHeight="1">
      <c r="A7" s="331" t="s">
        <v>59</v>
      </c>
      <c r="B7" s="250">
        <v>7036</v>
      </c>
      <c r="C7" s="250">
        <v>7036</v>
      </c>
      <c r="D7" s="250">
        <v>7036</v>
      </c>
      <c r="E7" s="252">
        <v>4157</v>
      </c>
      <c r="F7" s="252">
        <v>4157</v>
      </c>
      <c r="G7" s="307">
        <v>0.59079999999999999</v>
      </c>
      <c r="H7" s="307">
        <v>0.67600000000000005</v>
      </c>
      <c r="I7" s="321" t="s">
        <v>129</v>
      </c>
      <c r="J7" s="261">
        <v>2504</v>
      </c>
      <c r="K7" s="261">
        <v>2504</v>
      </c>
      <c r="L7" s="261">
        <v>2986</v>
      </c>
      <c r="M7" s="322">
        <v>1684</v>
      </c>
      <c r="N7" s="322">
        <v>1684</v>
      </c>
      <c r="O7" s="306">
        <v>0.56399999999999995</v>
      </c>
      <c r="P7" s="320">
        <v>0.73250000000000004</v>
      </c>
    </row>
    <row r="8" spans="1:16" ht="23.25" customHeight="1">
      <c r="A8" s="332" t="s">
        <v>60</v>
      </c>
      <c r="B8" s="253">
        <v>3762</v>
      </c>
      <c r="C8" s="253">
        <v>3762</v>
      </c>
      <c r="D8" s="253">
        <v>3762</v>
      </c>
      <c r="E8" s="252">
        <v>1484</v>
      </c>
      <c r="F8" s="252">
        <v>1484</v>
      </c>
      <c r="G8" s="307">
        <v>0.39450000000000002</v>
      </c>
      <c r="H8" s="307">
        <v>0.47699999999999998</v>
      </c>
      <c r="I8" s="321" t="s">
        <v>130</v>
      </c>
      <c r="J8" s="261"/>
      <c r="K8" s="261"/>
      <c r="L8" s="261"/>
      <c r="M8" s="322"/>
      <c r="N8" s="322"/>
      <c r="O8" s="306"/>
      <c r="P8" s="320"/>
    </row>
    <row r="9" spans="1:16" ht="23.25" customHeight="1">
      <c r="A9" s="332" t="s">
        <v>61</v>
      </c>
      <c r="B9" s="253">
        <v>1916</v>
      </c>
      <c r="C9" s="253">
        <v>1916</v>
      </c>
      <c r="D9" s="253">
        <v>1916</v>
      </c>
      <c r="E9" s="252">
        <v>2058</v>
      </c>
      <c r="F9" s="252">
        <v>2058</v>
      </c>
      <c r="G9" s="307">
        <v>1.0741000000000001</v>
      </c>
      <c r="H9" s="307">
        <v>1.1345000000000001</v>
      </c>
      <c r="I9" s="321" t="s">
        <v>131</v>
      </c>
      <c r="J9" s="261"/>
      <c r="K9" s="261"/>
      <c r="L9" s="261"/>
      <c r="M9" s="322"/>
      <c r="N9" s="322"/>
      <c r="O9" s="306"/>
      <c r="P9" s="320"/>
    </row>
    <row r="10" spans="1:16" ht="23.25" customHeight="1">
      <c r="A10" s="332" t="s">
        <v>62</v>
      </c>
      <c r="B10" s="253">
        <v>176</v>
      </c>
      <c r="C10" s="253">
        <v>176</v>
      </c>
      <c r="D10" s="253">
        <v>176</v>
      </c>
      <c r="E10" s="252">
        <v>84</v>
      </c>
      <c r="F10" s="252">
        <v>84</v>
      </c>
      <c r="G10" s="307">
        <v>0.4773</v>
      </c>
      <c r="H10" s="307">
        <v>0.4667</v>
      </c>
      <c r="I10" s="321" t="s">
        <v>132</v>
      </c>
      <c r="J10" s="261"/>
      <c r="K10" s="261"/>
      <c r="L10" s="261"/>
      <c r="M10" s="322"/>
      <c r="N10" s="322"/>
      <c r="O10" s="306"/>
      <c r="P10" s="320"/>
    </row>
    <row r="11" spans="1:16" ht="23.25" customHeight="1">
      <c r="A11" s="332" t="s">
        <v>63</v>
      </c>
      <c r="B11" s="253"/>
      <c r="C11" s="253"/>
      <c r="D11" s="253"/>
      <c r="E11" s="252"/>
      <c r="F11" s="252"/>
      <c r="G11" s="307"/>
      <c r="H11" s="307"/>
      <c r="I11" s="321" t="s">
        <v>133</v>
      </c>
      <c r="J11" s="261"/>
      <c r="K11" s="261"/>
      <c r="L11" s="261"/>
      <c r="M11" s="322"/>
      <c r="N11" s="322"/>
      <c r="O11" s="306"/>
      <c r="P11" s="320"/>
    </row>
    <row r="12" spans="1:16" ht="23.25" customHeight="1">
      <c r="A12" s="332" t="s">
        <v>64</v>
      </c>
      <c r="B12" s="253">
        <v>794</v>
      </c>
      <c r="C12" s="253">
        <v>794</v>
      </c>
      <c r="D12" s="253">
        <v>794</v>
      </c>
      <c r="E12" s="252">
        <v>322</v>
      </c>
      <c r="F12" s="252">
        <v>322</v>
      </c>
      <c r="G12" s="307">
        <v>0.40550000000000003</v>
      </c>
      <c r="H12" s="307">
        <v>0.48349999999999999</v>
      </c>
      <c r="I12" s="321" t="s">
        <v>134</v>
      </c>
      <c r="J12" s="261"/>
      <c r="K12" s="261"/>
      <c r="L12" s="261"/>
      <c r="M12" s="322"/>
      <c r="N12" s="322"/>
      <c r="O12" s="306"/>
      <c r="P12" s="320"/>
    </row>
    <row r="13" spans="1:16" ht="23.25" customHeight="1">
      <c r="A13" s="332" t="s">
        <v>65</v>
      </c>
      <c r="B13" s="253">
        <v>6</v>
      </c>
      <c r="C13" s="253">
        <v>6</v>
      </c>
      <c r="D13" s="253">
        <v>6</v>
      </c>
      <c r="E13" s="252">
        <v>7</v>
      </c>
      <c r="F13" s="252">
        <v>7</v>
      </c>
      <c r="G13" s="307">
        <v>1.1667000000000001</v>
      </c>
      <c r="H13" s="307">
        <v>1</v>
      </c>
      <c r="I13" s="321" t="s">
        <v>135</v>
      </c>
      <c r="J13" s="261">
        <v>157</v>
      </c>
      <c r="K13" s="261">
        <v>157</v>
      </c>
      <c r="L13" s="261">
        <v>157</v>
      </c>
      <c r="M13" s="322">
        <v>121</v>
      </c>
      <c r="N13" s="322">
        <v>121</v>
      </c>
      <c r="O13" s="306">
        <v>0.77070000000000005</v>
      </c>
      <c r="P13" s="320">
        <v>0.99180000000000001</v>
      </c>
    </row>
    <row r="14" spans="1:16" ht="23.25" customHeight="1">
      <c r="A14" s="321" t="s">
        <v>66</v>
      </c>
      <c r="B14" s="253">
        <v>365</v>
      </c>
      <c r="C14" s="253">
        <v>365</v>
      </c>
      <c r="D14" s="253">
        <v>365</v>
      </c>
      <c r="E14" s="252">
        <v>180</v>
      </c>
      <c r="F14" s="252">
        <v>180</v>
      </c>
      <c r="G14" s="307">
        <v>0.49320000000000003</v>
      </c>
      <c r="H14" s="307">
        <v>0.54879999999999995</v>
      </c>
      <c r="I14" s="321" t="s">
        <v>136</v>
      </c>
      <c r="J14" s="261">
        <v>793</v>
      </c>
      <c r="K14" s="261">
        <v>793</v>
      </c>
      <c r="L14" s="261">
        <v>793</v>
      </c>
      <c r="M14" s="322">
        <v>722</v>
      </c>
      <c r="N14" s="322">
        <v>722</v>
      </c>
      <c r="O14" s="306">
        <v>0.91049999999999998</v>
      </c>
      <c r="P14" s="320">
        <v>0.95630000000000004</v>
      </c>
    </row>
    <row r="15" spans="1:16" ht="23.25" customHeight="1">
      <c r="A15" s="332" t="s">
        <v>67</v>
      </c>
      <c r="B15" s="253">
        <v>11</v>
      </c>
      <c r="C15" s="253">
        <v>11</v>
      </c>
      <c r="D15" s="253">
        <v>11</v>
      </c>
      <c r="E15" s="252">
        <v>13</v>
      </c>
      <c r="F15" s="252">
        <v>13</v>
      </c>
      <c r="G15" s="307">
        <v>1.1818</v>
      </c>
      <c r="H15" s="307">
        <v>1.3</v>
      </c>
      <c r="I15" s="321" t="s">
        <v>137</v>
      </c>
      <c r="J15" s="261">
        <v>160</v>
      </c>
      <c r="K15" s="261">
        <v>160</v>
      </c>
      <c r="L15" s="261">
        <v>160</v>
      </c>
      <c r="M15" s="322">
        <v>156</v>
      </c>
      <c r="N15" s="322">
        <v>156</v>
      </c>
      <c r="O15" s="306">
        <v>0.97499999999999998</v>
      </c>
      <c r="P15" s="320">
        <v>0.88139999999999996</v>
      </c>
    </row>
    <row r="16" spans="1:16" ht="23.25" customHeight="1">
      <c r="A16" s="321" t="s">
        <v>68</v>
      </c>
      <c r="B16" s="253"/>
      <c r="C16" s="253"/>
      <c r="D16" s="253"/>
      <c r="E16" s="252"/>
      <c r="F16" s="252"/>
      <c r="G16" s="333">
        <v>0</v>
      </c>
      <c r="H16" s="307">
        <v>0</v>
      </c>
      <c r="I16" s="321" t="s">
        <v>138</v>
      </c>
      <c r="J16" s="261">
        <v>361</v>
      </c>
      <c r="K16" s="261">
        <v>361</v>
      </c>
      <c r="L16" s="261">
        <v>361</v>
      </c>
      <c r="M16" s="322">
        <v>271</v>
      </c>
      <c r="N16" s="322">
        <v>271</v>
      </c>
      <c r="O16" s="306">
        <v>0.75070000000000003</v>
      </c>
      <c r="P16" s="320">
        <v>0.82369999999999999</v>
      </c>
    </row>
    <row r="17" spans="1:16" ht="23.25" customHeight="1">
      <c r="A17" s="321" t="s">
        <v>69</v>
      </c>
      <c r="B17" s="253"/>
      <c r="C17" s="253"/>
      <c r="D17" s="253"/>
      <c r="E17" s="252"/>
      <c r="F17" s="252"/>
      <c r="G17" s="307"/>
      <c r="H17" s="307"/>
      <c r="I17" s="321" t="s">
        <v>139</v>
      </c>
      <c r="J17" s="261">
        <v>519</v>
      </c>
      <c r="K17" s="261">
        <v>519</v>
      </c>
      <c r="L17" s="261">
        <v>519</v>
      </c>
      <c r="M17" s="322">
        <v>288</v>
      </c>
      <c r="N17" s="322">
        <v>288</v>
      </c>
      <c r="O17" s="306">
        <v>0.55489999999999995</v>
      </c>
      <c r="P17" s="320">
        <v>1.0909</v>
      </c>
    </row>
    <row r="18" spans="1:16" ht="23.25" customHeight="1">
      <c r="A18" s="321" t="s">
        <v>70</v>
      </c>
      <c r="B18" s="253"/>
      <c r="C18" s="253"/>
      <c r="D18" s="253"/>
      <c r="E18" s="252"/>
      <c r="F18" s="252"/>
      <c r="G18" s="333">
        <v>0</v>
      </c>
      <c r="H18" s="307">
        <v>0</v>
      </c>
      <c r="I18" s="321" t="s">
        <v>140</v>
      </c>
      <c r="J18" s="261">
        <v>1451</v>
      </c>
      <c r="K18" s="261">
        <v>1451</v>
      </c>
      <c r="L18" s="261">
        <v>1451</v>
      </c>
      <c r="M18" s="322">
        <v>1201</v>
      </c>
      <c r="N18" s="322">
        <v>1201</v>
      </c>
      <c r="O18" s="306">
        <v>0.82769999999999999</v>
      </c>
      <c r="P18" s="320">
        <v>0.87729999999999997</v>
      </c>
    </row>
    <row r="19" spans="1:16" ht="23.25" customHeight="1">
      <c r="A19" s="321" t="s">
        <v>71</v>
      </c>
      <c r="B19" s="253">
        <v>6</v>
      </c>
      <c r="C19" s="253">
        <v>6</v>
      </c>
      <c r="D19" s="253">
        <v>6</v>
      </c>
      <c r="E19" s="252">
        <v>9</v>
      </c>
      <c r="F19" s="252">
        <v>9</v>
      </c>
      <c r="G19" s="307">
        <v>1.5</v>
      </c>
      <c r="H19" s="307">
        <v>0.9</v>
      </c>
      <c r="I19" s="321" t="s">
        <v>141</v>
      </c>
      <c r="J19" s="261"/>
      <c r="K19" s="261"/>
      <c r="L19" s="261"/>
      <c r="M19" s="322"/>
      <c r="N19" s="322"/>
      <c r="O19" s="306"/>
      <c r="P19" s="320"/>
    </row>
    <row r="20" spans="1:16" ht="23.25" customHeight="1">
      <c r="A20" s="321" t="s">
        <v>72</v>
      </c>
      <c r="B20" s="253"/>
      <c r="C20" s="253"/>
      <c r="D20" s="253"/>
      <c r="E20" s="252"/>
      <c r="F20" s="252"/>
      <c r="G20" s="307"/>
      <c r="H20" s="307"/>
      <c r="I20" s="321" t="s">
        <v>142</v>
      </c>
      <c r="J20" s="261">
        <v>2100</v>
      </c>
      <c r="K20" s="261">
        <v>2100</v>
      </c>
      <c r="L20" s="261">
        <v>2100</v>
      </c>
      <c r="M20" s="322">
        <v>1411.83</v>
      </c>
      <c r="N20" s="322">
        <v>1411.83</v>
      </c>
      <c r="O20" s="306">
        <v>0.67230000000000001</v>
      </c>
      <c r="P20" s="320">
        <v>0.68269999999999997</v>
      </c>
    </row>
    <row r="21" spans="1:16" ht="23.25" customHeight="1">
      <c r="A21" s="321" t="s">
        <v>73</v>
      </c>
      <c r="B21" s="253"/>
      <c r="C21" s="253"/>
      <c r="D21" s="253"/>
      <c r="E21" s="252"/>
      <c r="F21" s="252"/>
      <c r="G21" s="307"/>
      <c r="H21" s="307"/>
      <c r="I21" s="321" t="s">
        <v>143</v>
      </c>
      <c r="J21" s="263"/>
      <c r="K21" s="263"/>
      <c r="L21" s="263"/>
      <c r="M21" s="264"/>
      <c r="N21" s="264"/>
      <c r="O21" s="306"/>
      <c r="P21" s="320"/>
    </row>
    <row r="22" spans="1:16" ht="23.25" customHeight="1">
      <c r="A22" s="321" t="s">
        <v>74</v>
      </c>
      <c r="B22" s="253"/>
      <c r="C22" s="253"/>
      <c r="D22" s="253"/>
      <c r="E22" s="252"/>
      <c r="F22" s="252"/>
      <c r="G22" s="307"/>
      <c r="H22" s="307"/>
      <c r="I22" s="321" t="s">
        <v>144</v>
      </c>
      <c r="J22" s="261"/>
      <c r="K22" s="261"/>
      <c r="L22" s="261"/>
      <c r="M22" s="264"/>
      <c r="N22" s="264"/>
      <c r="O22" s="306"/>
      <c r="P22" s="320"/>
    </row>
    <row r="23" spans="1:16" ht="23.25" customHeight="1">
      <c r="A23" s="331" t="s">
        <v>75</v>
      </c>
      <c r="B23" s="250">
        <v>8</v>
      </c>
      <c r="C23" s="250">
        <v>8</v>
      </c>
      <c r="D23" s="250">
        <v>8</v>
      </c>
      <c r="E23" s="252">
        <v>82</v>
      </c>
      <c r="F23" s="252">
        <v>82</v>
      </c>
      <c r="G23" s="307">
        <v>10.25</v>
      </c>
      <c r="H23" s="307">
        <v>1.2813000000000001</v>
      </c>
      <c r="I23" s="321" t="s">
        <v>145</v>
      </c>
      <c r="J23" s="261"/>
      <c r="K23" s="261"/>
      <c r="L23" s="261"/>
      <c r="M23" s="264"/>
      <c r="N23" s="264"/>
      <c r="O23" s="306"/>
      <c r="P23" s="320"/>
    </row>
    <row r="24" spans="1:16" ht="23.25" customHeight="1">
      <c r="A24" s="332" t="s">
        <v>76</v>
      </c>
      <c r="B24" s="253"/>
      <c r="C24" s="253"/>
      <c r="D24" s="253"/>
      <c r="E24" s="252"/>
      <c r="F24" s="252"/>
      <c r="G24" s="307"/>
      <c r="H24" s="307"/>
      <c r="I24" s="321" t="s">
        <v>146</v>
      </c>
      <c r="J24" s="261"/>
      <c r="K24" s="261"/>
      <c r="L24" s="261"/>
      <c r="M24" s="264"/>
      <c r="N24" s="264"/>
      <c r="O24" s="306"/>
      <c r="P24" s="320"/>
    </row>
    <row r="25" spans="1:16" ht="23.25" customHeight="1">
      <c r="A25" s="332" t="s">
        <v>77</v>
      </c>
      <c r="B25" s="253"/>
      <c r="C25" s="253"/>
      <c r="D25" s="253"/>
      <c r="E25" s="252"/>
      <c r="F25" s="252"/>
      <c r="G25" s="307"/>
      <c r="H25" s="307"/>
      <c r="I25" s="321" t="s">
        <v>147</v>
      </c>
      <c r="J25" s="261">
        <v>290</v>
      </c>
      <c r="K25" s="261">
        <v>290</v>
      </c>
      <c r="L25" s="261">
        <v>290</v>
      </c>
      <c r="M25" s="265">
        <v>157</v>
      </c>
      <c r="N25" s="265">
        <v>157</v>
      </c>
      <c r="O25" s="306">
        <v>0.54139999999999999</v>
      </c>
      <c r="P25" s="320">
        <v>0.53580000000000005</v>
      </c>
    </row>
    <row r="26" spans="1:16" ht="23.25" customHeight="1">
      <c r="A26" s="332" t="s">
        <v>78</v>
      </c>
      <c r="B26" s="253">
        <v>4</v>
      </c>
      <c r="C26" s="253">
        <v>4</v>
      </c>
      <c r="D26" s="253">
        <v>4</v>
      </c>
      <c r="E26" s="252">
        <v>1</v>
      </c>
      <c r="F26" s="252">
        <v>1</v>
      </c>
      <c r="G26" s="307">
        <v>0.25</v>
      </c>
      <c r="H26" s="307">
        <v>0.33329999999999999</v>
      </c>
      <c r="I26" s="321" t="s">
        <v>148</v>
      </c>
      <c r="J26" s="263"/>
      <c r="K26" s="263"/>
      <c r="L26" s="263"/>
      <c r="M26" s="264"/>
      <c r="N26" s="264"/>
      <c r="O26" s="306"/>
      <c r="P26" s="320"/>
    </row>
    <row r="27" spans="1:16" ht="23.25" customHeight="1">
      <c r="A27" s="334" t="s">
        <v>79</v>
      </c>
      <c r="B27" s="253">
        <v>4</v>
      </c>
      <c r="C27" s="253">
        <v>4</v>
      </c>
      <c r="D27" s="253">
        <v>4</v>
      </c>
      <c r="E27" s="252">
        <v>12</v>
      </c>
      <c r="F27" s="252">
        <v>12</v>
      </c>
      <c r="G27" s="307">
        <v>3</v>
      </c>
      <c r="H27" s="307">
        <v>0.23530000000000001</v>
      </c>
      <c r="I27" s="321" t="s">
        <v>149</v>
      </c>
      <c r="J27" s="266"/>
      <c r="K27" s="266"/>
      <c r="L27" s="266"/>
      <c r="M27" s="267"/>
      <c r="N27" s="267"/>
      <c r="O27" s="306"/>
      <c r="P27" s="320"/>
    </row>
    <row r="28" spans="1:16" ht="23.25" customHeight="1">
      <c r="A28" s="335" t="s">
        <v>80</v>
      </c>
      <c r="B28" s="253"/>
      <c r="C28" s="253"/>
      <c r="D28" s="253"/>
      <c r="E28" s="252">
        <v>1</v>
      </c>
      <c r="F28" s="252">
        <v>1</v>
      </c>
      <c r="G28" s="307"/>
      <c r="H28" s="307">
        <v>0.1</v>
      </c>
      <c r="I28" s="321" t="s">
        <v>150</v>
      </c>
      <c r="J28" s="266">
        <v>176</v>
      </c>
      <c r="K28" s="266">
        <v>176</v>
      </c>
      <c r="L28" s="266"/>
      <c r="M28" s="267"/>
      <c r="N28" s="267"/>
      <c r="O28" s="306"/>
      <c r="P28" s="320"/>
    </row>
    <row r="29" spans="1:16" ht="23.25" customHeight="1">
      <c r="A29" s="335" t="s">
        <v>81</v>
      </c>
      <c r="B29" s="253"/>
      <c r="C29" s="253"/>
      <c r="D29" s="253"/>
      <c r="E29" s="252"/>
      <c r="F29" s="252"/>
      <c r="G29" s="307"/>
      <c r="H29" s="307"/>
      <c r="I29" s="321" t="s">
        <v>151</v>
      </c>
      <c r="J29" s="266"/>
      <c r="K29" s="266"/>
      <c r="L29" s="266"/>
      <c r="M29" s="235"/>
      <c r="N29" s="235"/>
      <c r="O29" s="306"/>
      <c r="P29" s="320"/>
    </row>
    <row r="30" spans="1:16" ht="23.25" customHeight="1">
      <c r="A30" s="335" t="s">
        <v>82</v>
      </c>
      <c r="B30" s="253"/>
      <c r="C30" s="253"/>
      <c r="D30" s="253"/>
      <c r="E30" s="252">
        <v>68</v>
      </c>
      <c r="F30" s="252">
        <v>68</v>
      </c>
      <c r="G30" s="307">
        <v>0</v>
      </c>
      <c r="H30" s="307"/>
      <c r="I30" s="321" t="s">
        <v>152</v>
      </c>
      <c r="J30" s="266"/>
      <c r="K30" s="266"/>
      <c r="L30" s="266"/>
      <c r="M30" s="268"/>
      <c r="N30" s="268"/>
      <c r="O30" s="306"/>
      <c r="P30" s="320"/>
    </row>
    <row r="31" spans="1:16" ht="23.25" customHeight="1">
      <c r="A31" s="336"/>
      <c r="B31" s="253"/>
      <c r="C31" s="253"/>
      <c r="D31" s="253"/>
      <c r="E31" s="253"/>
      <c r="F31" s="253"/>
      <c r="G31" s="308"/>
      <c r="H31" s="307"/>
      <c r="I31" s="321" t="s">
        <v>153</v>
      </c>
      <c r="J31" s="266"/>
      <c r="K31" s="266"/>
      <c r="L31" s="266"/>
      <c r="M31" s="267"/>
      <c r="N31" s="267"/>
      <c r="O31" s="306"/>
      <c r="P31" s="320"/>
    </row>
    <row r="32" spans="1:16" ht="23.25" customHeight="1">
      <c r="A32" s="323" t="s">
        <v>154</v>
      </c>
      <c r="B32" s="250">
        <v>2022</v>
      </c>
      <c r="C32" s="250">
        <v>2022</v>
      </c>
      <c r="D32" s="250">
        <v>2111</v>
      </c>
      <c r="E32" s="254">
        <v>2111</v>
      </c>
      <c r="F32" s="254">
        <v>2111</v>
      </c>
      <c r="G32" s="306">
        <v>1</v>
      </c>
      <c r="H32" s="307">
        <v>0.96699999999999997</v>
      </c>
      <c r="I32" s="323" t="s">
        <v>155</v>
      </c>
      <c r="J32" s="260">
        <v>555</v>
      </c>
      <c r="K32" s="260">
        <v>555</v>
      </c>
      <c r="L32" s="260">
        <v>338</v>
      </c>
      <c r="M32" s="217">
        <v>338</v>
      </c>
      <c r="N32" s="217">
        <v>338</v>
      </c>
      <c r="O32" s="306">
        <v>1</v>
      </c>
      <c r="P32" s="318">
        <v>0.46939999999999998</v>
      </c>
    </row>
    <row r="33" spans="1:16" ht="23.25" customHeight="1">
      <c r="A33" s="324" t="s">
        <v>156</v>
      </c>
      <c r="B33" s="253">
        <v>2007</v>
      </c>
      <c r="C33" s="253">
        <v>2007</v>
      </c>
      <c r="D33" s="253">
        <v>2096</v>
      </c>
      <c r="E33" s="253">
        <v>2096</v>
      </c>
      <c r="F33" s="253">
        <v>2096</v>
      </c>
      <c r="G33" s="306">
        <v>1</v>
      </c>
      <c r="H33" s="307">
        <v>1.034</v>
      </c>
      <c r="I33" s="324" t="s">
        <v>157</v>
      </c>
      <c r="J33" s="266">
        <v>555</v>
      </c>
      <c r="K33" s="266">
        <v>555</v>
      </c>
      <c r="L33" s="266">
        <v>338</v>
      </c>
      <c r="M33" s="217">
        <v>338</v>
      </c>
      <c r="N33" s="217">
        <v>338</v>
      </c>
      <c r="O33" s="306">
        <v>1</v>
      </c>
      <c r="P33" s="318">
        <v>0.47939999999999999</v>
      </c>
    </row>
    <row r="34" spans="1:16" s="248" customFormat="1" ht="27" customHeight="1">
      <c r="A34" s="337" t="s">
        <v>158</v>
      </c>
      <c r="B34" s="255"/>
      <c r="C34" s="255"/>
      <c r="D34" s="255"/>
      <c r="E34" s="255"/>
      <c r="F34" s="255"/>
      <c r="G34" s="306"/>
      <c r="H34" s="309"/>
      <c r="I34" s="325" t="s">
        <v>159</v>
      </c>
      <c r="J34" s="266"/>
      <c r="K34" s="266"/>
      <c r="L34" s="253"/>
      <c r="M34" s="253"/>
      <c r="N34" s="253"/>
      <c r="O34" s="309"/>
      <c r="P34" s="326"/>
    </row>
    <row r="35" spans="1:16" s="248" customFormat="1" ht="27" customHeight="1">
      <c r="A35" s="337" t="s">
        <v>160</v>
      </c>
      <c r="B35" s="255"/>
      <c r="C35" s="255"/>
      <c r="D35" s="255"/>
      <c r="E35" s="256"/>
      <c r="F35" s="256"/>
      <c r="G35" s="306"/>
      <c r="H35" s="312"/>
      <c r="I35" s="325" t="s">
        <v>161</v>
      </c>
      <c r="J35" s="266"/>
      <c r="K35" s="266"/>
      <c r="L35" s="253"/>
      <c r="M35" s="269"/>
      <c r="N35" s="269"/>
      <c r="O35" s="309"/>
      <c r="P35" s="326"/>
    </row>
    <row r="36" spans="1:16" s="248" customFormat="1" ht="27" customHeight="1">
      <c r="A36" s="337" t="s">
        <v>162</v>
      </c>
      <c r="B36" s="255"/>
      <c r="C36" s="255"/>
      <c r="D36" s="255"/>
      <c r="E36" s="255"/>
      <c r="F36" s="255"/>
      <c r="G36" s="306"/>
      <c r="H36" s="307">
        <v>0</v>
      </c>
      <c r="I36" s="327" t="s">
        <v>163</v>
      </c>
      <c r="J36" s="266"/>
      <c r="K36" s="266"/>
      <c r="L36" s="253"/>
      <c r="M36" s="269"/>
      <c r="N36" s="269"/>
      <c r="O36" s="309"/>
      <c r="P36" s="326"/>
    </row>
    <row r="37" spans="1:16" s="248" customFormat="1" ht="27" customHeight="1">
      <c r="A37" s="338" t="s">
        <v>164</v>
      </c>
      <c r="B37" s="256"/>
      <c r="C37" s="256"/>
      <c r="D37" s="256"/>
      <c r="E37" s="256"/>
      <c r="F37" s="256"/>
      <c r="G37" s="306"/>
      <c r="H37" s="309"/>
      <c r="I37" s="327" t="s">
        <v>165</v>
      </c>
      <c r="J37" s="266"/>
      <c r="K37" s="266"/>
      <c r="L37" s="253"/>
      <c r="M37" s="269"/>
      <c r="N37" s="269"/>
      <c r="O37" s="309"/>
      <c r="P37" s="326"/>
    </row>
    <row r="38" spans="1:16" s="248" customFormat="1" ht="27" customHeight="1">
      <c r="A38" s="337" t="s">
        <v>166</v>
      </c>
      <c r="B38" s="255"/>
      <c r="C38" s="255"/>
      <c r="D38" s="255"/>
      <c r="E38" s="256"/>
      <c r="F38" s="256"/>
      <c r="G38" s="306"/>
      <c r="H38" s="309"/>
      <c r="I38" s="327" t="s">
        <v>167</v>
      </c>
      <c r="J38" s="270"/>
      <c r="K38" s="270"/>
      <c r="L38" s="253"/>
      <c r="M38" s="253"/>
      <c r="N38" s="253"/>
      <c r="O38" s="309"/>
      <c r="P38" s="326"/>
    </row>
    <row r="39" spans="1:16" ht="23.25" customHeight="1">
      <c r="A39" s="337" t="s">
        <v>168</v>
      </c>
      <c r="B39" s="253"/>
      <c r="C39" s="253"/>
      <c r="D39" s="253"/>
      <c r="E39" s="257"/>
      <c r="F39" s="257"/>
      <c r="G39" s="306"/>
      <c r="H39" s="306"/>
      <c r="I39" s="327" t="s">
        <v>169</v>
      </c>
      <c r="J39" s="271"/>
      <c r="K39" s="271"/>
      <c r="L39" s="253"/>
      <c r="M39" s="253"/>
      <c r="N39" s="253"/>
      <c r="O39" s="306"/>
      <c r="P39" s="318"/>
    </row>
    <row r="40" spans="1:16" ht="23.25" customHeight="1">
      <c r="A40" s="337" t="s">
        <v>170</v>
      </c>
      <c r="B40" s="253"/>
      <c r="C40" s="253"/>
      <c r="D40" s="253"/>
      <c r="E40" s="257"/>
      <c r="F40" s="257"/>
      <c r="G40" s="306"/>
      <c r="H40" s="306"/>
      <c r="I40" s="324" t="s">
        <v>171</v>
      </c>
      <c r="J40" s="271"/>
      <c r="K40" s="253"/>
      <c r="L40" s="217"/>
      <c r="M40" s="217"/>
      <c r="N40" s="217"/>
      <c r="O40" s="306"/>
      <c r="P40" s="318"/>
    </row>
    <row r="41" spans="1:16" ht="23.25" customHeight="1">
      <c r="A41" s="324" t="s">
        <v>172</v>
      </c>
      <c r="B41" s="253">
        <v>15</v>
      </c>
      <c r="C41" s="253">
        <v>15</v>
      </c>
      <c r="D41" s="253">
        <v>15</v>
      </c>
      <c r="E41" s="257">
        <v>15</v>
      </c>
      <c r="F41" s="257">
        <v>15</v>
      </c>
      <c r="G41" s="306">
        <v>1</v>
      </c>
      <c r="H41" s="306">
        <v>9.8699999999999996E-2</v>
      </c>
      <c r="I41" s="324" t="s">
        <v>173</v>
      </c>
      <c r="J41" s="271"/>
      <c r="K41" s="328"/>
      <c r="L41" s="329"/>
      <c r="M41" s="330"/>
      <c r="N41" s="330"/>
      <c r="O41" s="306"/>
      <c r="P41" s="318">
        <v>0</v>
      </c>
    </row>
    <row r="42" spans="1:16" ht="23.25" customHeight="1"/>
    <row r="44" spans="1:16">
      <c r="B44" t="s">
        <v>174</v>
      </c>
      <c r="I44" s="145"/>
    </row>
  </sheetData>
  <mergeCells count="2">
    <mergeCell ref="A2:P2"/>
    <mergeCell ref="O3:P3"/>
  </mergeCells>
  <phoneticPr fontId="71" type="noConversion"/>
  <printOptions horizontalCentered="1"/>
  <pageMargins left="0.196527777777778" right="0.196527777777778" top="0.75138888888888899" bottom="0.59027777777777801" header="0.29861111111111099" footer="0.29861111111111099"/>
  <pageSetup paperSize="9" scale="50" orientation="landscape" verticalDpi="300"/>
  <headerFooter>
    <oddFooter>&amp;C第 3 页，共 37 页</oddFooter>
  </headerFooter>
</worksheet>
</file>

<file path=xl/worksheets/sheet6.xml><?xml version="1.0" encoding="utf-8"?>
<worksheet xmlns="http://schemas.openxmlformats.org/spreadsheetml/2006/main" xmlns:r="http://schemas.openxmlformats.org/officeDocument/2006/relationships">
  <sheetPr codeName="Sheet7"/>
  <dimension ref="A1:D3"/>
  <sheetViews>
    <sheetView zoomScale="90" zoomScaleNormal="90" workbookViewId="0">
      <selection activeCell="A2" sqref="A2:A3"/>
    </sheetView>
  </sheetViews>
  <sheetFormatPr defaultColWidth="9" defaultRowHeight="13.5"/>
  <cols>
    <col min="1" max="1" width="104" customWidth="1"/>
  </cols>
  <sheetData>
    <row r="1" spans="1:4" ht="31.5" customHeight="1">
      <c r="A1" s="57" t="s">
        <v>175</v>
      </c>
      <c r="B1" s="247"/>
      <c r="C1" s="247"/>
      <c r="D1" s="247"/>
    </row>
    <row r="2" spans="1:4" ht="351.75" customHeight="1">
      <c r="A2" s="366" t="s">
        <v>616</v>
      </c>
    </row>
    <row r="3" spans="1:4" ht="120" customHeight="1">
      <c r="A3" s="366"/>
    </row>
  </sheetData>
  <mergeCells count="1">
    <mergeCell ref="A2:A3"/>
  </mergeCells>
  <phoneticPr fontId="71" type="noConversion"/>
  <printOptions horizontalCentered="1"/>
  <pageMargins left="0.59027777777777801" right="0.59027777777777801" top="0.75138888888888899" bottom="0.59027777777777801" header="0.29861111111111099" footer="0.29861111111111099"/>
  <pageSetup paperSize="9" scale="92" orientation="portrait" verticalDpi="300"/>
  <headerFooter>
    <oddFooter>&amp;C第 &amp;P 页，共 &amp;N 页</oddFooter>
  </headerFooter>
</worksheet>
</file>

<file path=xl/worksheets/sheet7.xml><?xml version="1.0" encoding="utf-8"?>
<worksheet xmlns="http://schemas.openxmlformats.org/spreadsheetml/2006/main" xmlns:r="http://schemas.openxmlformats.org/officeDocument/2006/relationships">
  <sheetPr codeName="Sheet8"/>
  <dimension ref="A1:B58"/>
  <sheetViews>
    <sheetView workbookViewId="0">
      <selection activeCell="A2" sqref="A2:B2"/>
    </sheetView>
  </sheetViews>
  <sheetFormatPr defaultColWidth="9" defaultRowHeight="13.5"/>
  <cols>
    <col min="1" max="1" width="58.5" customWidth="1"/>
    <col min="2" max="2" width="29.25" style="1" customWidth="1"/>
  </cols>
  <sheetData>
    <row r="1" spans="1:2">
      <c r="A1" t="s">
        <v>176</v>
      </c>
    </row>
    <row r="2" spans="1:2" ht="65.45" customHeight="1">
      <c r="A2" s="367" t="s">
        <v>177</v>
      </c>
      <c r="B2" s="368"/>
    </row>
    <row r="3" spans="1:2" ht="21.75" customHeight="1">
      <c r="A3" s="369" t="s">
        <v>178</v>
      </c>
      <c r="B3" s="370"/>
    </row>
    <row r="4" spans="1:2">
      <c r="B4" s="225" t="s">
        <v>53</v>
      </c>
    </row>
    <row r="5" spans="1:2" ht="27" customHeight="1">
      <c r="A5" s="28" t="s">
        <v>179</v>
      </c>
      <c r="B5" s="232" t="s">
        <v>121</v>
      </c>
    </row>
    <row r="6" spans="1:2" ht="21" customHeight="1">
      <c r="A6" s="233" t="s">
        <v>128</v>
      </c>
      <c r="B6" s="213">
        <f>B7+B18+B21+B32+B36+B39+B44+B53+B56</f>
        <v>6012</v>
      </c>
    </row>
    <row r="7" spans="1:2">
      <c r="A7" s="234" t="s">
        <v>180</v>
      </c>
      <c r="B7" s="213">
        <v>1683</v>
      </c>
    </row>
    <row r="8" spans="1:2">
      <c r="A8" s="234" t="s">
        <v>181</v>
      </c>
      <c r="B8" s="217">
        <v>45</v>
      </c>
    </row>
    <row r="9" spans="1:2">
      <c r="A9" s="235" t="s">
        <v>182</v>
      </c>
      <c r="B9" s="217">
        <v>45</v>
      </c>
    </row>
    <row r="10" spans="1:2">
      <c r="A10" s="234" t="s">
        <v>183</v>
      </c>
      <c r="B10" s="217">
        <v>1246</v>
      </c>
    </row>
    <row r="11" spans="1:2">
      <c r="A11" s="235" t="s">
        <v>182</v>
      </c>
      <c r="B11" s="217">
        <v>1044</v>
      </c>
    </row>
    <row r="12" spans="1:2">
      <c r="A12" s="235" t="s">
        <v>184</v>
      </c>
      <c r="B12" s="217">
        <v>202</v>
      </c>
    </row>
    <row r="13" spans="1:2">
      <c r="A13" s="234" t="s">
        <v>185</v>
      </c>
      <c r="B13" s="217">
        <v>184</v>
      </c>
    </row>
    <row r="14" spans="1:2">
      <c r="A14" s="235" t="s">
        <v>182</v>
      </c>
      <c r="B14" s="217">
        <v>161</v>
      </c>
    </row>
    <row r="15" spans="1:2">
      <c r="A15" s="235" t="s">
        <v>184</v>
      </c>
      <c r="B15" s="217">
        <v>23</v>
      </c>
    </row>
    <row r="16" spans="1:2">
      <c r="A16" s="234" t="s">
        <v>186</v>
      </c>
      <c r="B16" s="217">
        <v>208</v>
      </c>
    </row>
    <row r="17" spans="1:2">
      <c r="A17" s="235" t="s">
        <v>187</v>
      </c>
      <c r="B17" s="217">
        <v>208</v>
      </c>
    </row>
    <row r="18" spans="1:2">
      <c r="A18" s="236" t="s">
        <v>188</v>
      </c>
      <c r="B18" s="237">
        <v>121</v>
      </c>
    </row>
    <row r="19" spans="1:2">
      <c r="A19" s="236" t="s">
        <v>189</v>
      </c>
      <c r="B19" s="238">
        <v>121</v>
      </c>
    </row>
    <row r="20" spans="1:2">
      <c r="A20" s="239" t="s">
        <v>190</v>
      </c>
      <c r="B20" s="238">
        <v>121</v>
      </c>
    </row>
    <row r="21" spans="1:2">
      <c r="A21" s="236" t="s">
        <v>191</v>
      </c>
      <c r="B21" s="237">
        <v>722</v>
      </c>
    </row>
    <row r="22" spans="1:2">
      <c r="A22" s="236" t="s">
        <v>192</v>
      </c>
      <c r="B22" s="238">
        <v>105</v>
      </c>
    </row>
    <row r="23" spans="1:2">
      <c r="A23" s="239" t="s">
        <v>193</v>
      </c>
      <c r="B23" s="238">
        <v>105</v>
      </c>
    </row>
    <row r="24" spans="1:2">
      <c r="A24" s="236" t="s">
        <v>194</v>
      </c>
      <c r="B24" s="238">
        <v>445</v>
      </c>
    </row>
    <row r="25" spans="1:2">
      <c r="A25" s="239" t="s">
        <v>195</v>
      </c>
      <c r="B25" s="238">
        <v>199</v>
      </c>
    </row>
    <row r="26" spans="1:2">
      <c r="A26" s="239" t="s">
        <v>196</v>
      </c>
      <c r="B26" s="238">
        <v>100</v>
      </c>
    </row>
    <row r="27" spans="1:2">
      <c r="A27" s="239" t="s">
        <v>197</v>
      </c>
      <c r="B27" s="238">
        <v>146</v>
      </c>
    </row>
    <row r="28" spans="1:2">
      <c r="A28" s="236" t="s">
        <v>198</v>
      </c>
      <c r="B28" s="238">
        <v>59</v>
      </c>
    </row>
    <row r="29" spans="1:2">
      <c r="A29" s="239" t="s">
        <v>199</v>
      </c>
      <c r="B29" s="238">
        <v>59</v>
      </c>
    </row>
    <row r="30" spans="1:2">
      <c r="A30" s="240" t="s">
        <v>200</v>
      </c>
      <c r="B30" s="238">
        <v>113</v>
      </c>
    </row>
    <row r="31" spans="1:2">
      <c r="A31" s="241" t="s">
        <v>201</v>
      </c>
      <c r="B31" s="238">
        <v>113</v>
      </c>
    </row>
    <row r="32" spans="1:2">
      <c r="A32" s="236" t="s">
        <v>202</v>
      </c>
      <c r="B32" s="237">
        <v>157</v>
      </c>
    </row>
    <row r="33" spans="1:2">
      <c r="A33" s="236" t="s">
        <v>203</v>
      </c>
      <c r="B33" s="238">
        <v>157</v>
      </c>
    </row>
    <row r="34" spans="1:2">
      <c r="A34" s="239" t="s">
        <v>204</v>
      </c>
      <c r="B34" s="238">
        <v>66</v>
      </c>
    </row>
    <row r="35" spans="1:2">
      <c r="A35" s="239" t="s">
        <v>205</v>
      </c>
      <c r="B35" s="238">
        <v>91</v>
      </c>
    </row>
    <row r="36" spans="1:2">
      <c r="A36" s="236" t="s">
        <v>206</v>
      </c>
      <c r="B36" s="237">
        <v>271</v>
      </c>
    </row>
    <row r="37" spans="1:2">
      <c r="A37" s="236" t="s">
        <v>207</v>
      </c>
      <c r="B37" s="238">
        <v>271</v>
      </c>
    </row>
    <row r="38" spans="1:2">
      <c r="A38" s="239" t="s">
        <v>208</v>
      </c>
      <c r="B38" s="238">
        <v>271</v>
      </c>
    </row>
    <row r="39" spans="1:2">
      <c r="A39" s="236" t="s">
        <v>209</v>
      </c>
      <c r="B39" s="242">
        <v>288</v>
      </c>
    </row>
    <row r="40" spans="1:2">
      <c r="A40" s="236" t="s">
        <v>210</v>
      </c>
      <c r="B40" s="243">
        <v>273</v>
      </c>
    </row>
    <row r="41" spans="1:2">
      <c r="A41" s="239" t="s">
        <v>211</v>
      </c>
      <c r="B41" s="243">
        <v>273</v>
      </c>
    </row>
    <row r="42" spans="1:2">
      <c r="A42" s="236" t="s">
        <v>212</v>
      </c>
      <c r="B42" s="243">
        <v>15</v>
      </c>
    </row>
    <row r="43" spans="1:2">
      <c r="A43" s="239" t="s">
        <v>213</v>
      </c>
      <c r="B43" s="238">
        <v>15</v>
      </c>
    </row>
    <row r="44" spans="1:2">
      <c r="A44" s="236" t="s">
        <v>214</v>
      </c>
      <c r="B44" s="237">
        <v>1201</v>
      </c>
    </row>
    <row r="45" spans="1:2">
      <c r="A45" s="236" t="s">
        <v>215</v>
      </c>
      <c r="B45" s="238">
        <v>806</v>
      </c>
    </row>
    <row r="46" spans="1:2">
      <c r="A46" s="239" t="s">
        <v>199</v>
      </c>
      <c r="B46" s="238">
        <v>735</v>
      </c>
    </row>
    <row r="47" spans="1:2">
      <c r="A47" s="239" t="s">
        <v>216</v>
      </c>
      <c r="B47" s="238">
        <v>62</v>
      </c>
    </row>
    <row r="48" spans="1:2">
      <c r="A48" s="239" t="s">
        <v>217</v>
      </c>
      <c r="B48" s="238">
        <v>9</v>
      </c>
    </row>
    <row r="49" spans="1:2">
      <c r="A49" s="236" t="s">
        <v>218</v>
      </c>
      <c r="B49" s="244">
        <v>10</v>
      </c>
    </row>
    <row r="50" spans="1:2">
      <c r="A50" s="230" t="s">
        <v>219</v>
      </c>
      <c r="B50" s="238">
        <v>10</v>
      </c>
    </row>
    <row r="51" spans="1:2">
      <c r="A51" s="236" t="s">
        <v>220</v>
      </c>
      <c r="B51" s="238">
        <v>385</v>
      </c>
    </row>
    <row r="52" spans="1:2">
      <c r="A52" s="239" t="s">
        <v>221</v>
      </c>
      <c r="B52" s="238">
        <v>385</v>
      </c>
    </row>
    <row r="53" spans="1:2">
      <c r="A53" s="236" t="s">
        <v>222</v>
      </c>
      <c r="B53" s="237">
        <v>1412</v>
      </c>
    </row>
    <row r="54" spans="1:2">
      <c r="A54" s="236" t="s">
        <v>223</v>
      </c>
      <c r="B54" s="238">
        <v>1412</v>
      </c>
    </row>
    <row r="55" spans="1:2">
      <c r="A55" s="239" t="s">
        <v>224</v>
      </c>
      <c r="B55" s="238">
        <v>1412</v>
      </c>
    </row>
    <row r="56" spans="1:2">
      <c r="A56" s="236" t="s">
        <v>225</v>
      </c>
      <c r="B56" s="237">
        <v>157</v>
      </c>
    </row>
    <row r="57" spans="1:2">
      <c r="A57" s="245" t="s">
        <v>226</v>
      </c>
      <c r="B57" s="246">
        <v>157</v>
      </c>
    </row>
    <row r="58" spans="1:2">
      <c r="A58" s="245" t="s">
        <v>227</v>
      </c>
      <c r="B58" s="246">
        <v>157</v>
      </c>
    </row>
  </sheetData>
  <mergeCells count="2">
    <mergeCell ref="A2:B2"/>
    <mergeCell ref="A3:B3"/>
  </mergeCells>
  <phoneticPr fontId="71" type="noConversion"/>
  <printOptions horizontalCentered="1"/>
  <pageMargins left="0.59027777777777801" right="0.59027777777777801" top="0.75138888888888899" bottom="0.59027777777777801" header="0.29861111111111099" footer="0.29861111111111099"/>
  <pageSetup paperSize="9" scale="92" orientation="portrait" verticalDpi="300"/>
  <headerFooter>
    <oddFooter>&amp;C第 &amp;P 页，共 &amp;N 页</oddFooter>
  </headerFooter>
</worksheet>
</file>

<file path=xl/worksheets/sheet8.xml><?xml version="1.0" encoding="utf-8"?>
<worksheet xmlns="http://schemas.openxmlformats.org/spreadsheetml/2006/main" xmlns:r="http://schemas.openxmlformats.org/officeDocument/2006/relationships">
  <sheetPr codeName="Sheet9"/>
  <dimension ref="A1:B28"/>
  <sheetViews>
    <sheetView topLeftCell="A2" workbookViewId="0">
      <selection activeCell="A2" sqref="A2:B2"/>
    </sheetView>
  </sheetViews>
  <sheetFormatPr defaultColWidth="9" defaultRowHeight="13.5"/>
  <cols>
    <col min="1" max="1" width="45.25" customWidth="1"/>
    <col min="2" max="2" width="37.5" style="1" customWidth="1"/>
  </cols>
  <sheetData>
    <row r="1" spans="1:2">
      <c r="A1" t="s">
        <v>228</v>
      </c>
    </row>
    <row r="2" spans="1:2" ht="61.9" customHeight="1">
      <c r="A2" s="367" t="s">
        <v>229</v>
      </c>
      <c r="B2" s="368"/>
    </row>
    <row r="3" spans="1:2" ht="18.75">
      <c r="A3" s="369" t="s">
        <v>230</v>
      </c>
      <c r="B3" s="370"/>
    </row>
    <row r="4" spans="1:2">
      <c r="B4" s="225" t="s">
        <v>53</v>
      </c>
    </row>
    <row r="5" spans="1:2" ht="21.75" customHeight="1">
      <c r="A5" s="25" t="s">
        <v>179</v>
      </c>
      <c r="B5" s="226" t="s">
        <v>121</v>
      </c>
    </row>
    <row r="6" spans="1:2">
      <c r="A6" s="131" t="s">
        <v>231</v>
      </c>
      <c r="B6" s="215">
        <f>B7+B12+B25</f>
        <v>3521</v>
      </c>
    </row>
    <row r="7" spans="1:2">
      <c r="A7" s="227" t="s">
        <v>232</v>
      </c>
      <c r="B7" s="219">
        <v>2935</v>
      </c>
    </row>
    <row r="8" spans="1:2">
      <c r="A8" s="228" t="s">
        <v>233</v>
      </c>
      <c r="B8" s="219">
        <v>2161</v>
      </c>
    </row>
    <row r="9" spans="1:2">
      <c r="A9" s="228" t="s">
        <v>234</v>
      </c>
      <c r="B9" s="219">
        <v>460</v>
      </c>
    </row>
    <row r="10" spans="1:2">
      <c r="A10" s="228" t="s">
        <v>227</v>
      </c>
      <c r="B10" s="219">
        <v>170</v>
      </c>
    </row>
    <row r="11" spans="1:2">
      <c r="A11" s="228" t="s">
        <v>235</v>
      </c>
      <c r="B11" s="219">
        <v>144</v>
      </c>
    </row>
    <row r="12" spans="1:2">
      <c r="A12" s="227" t="s">
        <v>236</v>
      </c>
      <c r="B12" s="219">
        <v>447</v>
      </c>
    </row>
    <row r="13" spans="1:2">
      <c r="A13" s="228" t="s">
        <v>237</v>
      </c>
      <c r="B13" s="219">
        <v>149</v>
      </c>
    </row>
    <row r="14" spans="1:2">
      <c r="A14" s="229" t="s">
        <v>238</v>
      </c>
      <c r="B14" s="219">
        <v>1</v>
      </c>
    </row>
    <row r="15" spans="1:2">
      <c r="A15" s="229" t="s">
        <v>239</v>
      </c>
      <c r="B15" s="219">
        <v>13</v>
      </c>
    </row>
    <row r="16" spans="1:2">
      <c r="A16" s="229" t="s">
        <v>240</v>
      </c>
      <c r="B16" s="219">
        <v>20</v>
      </c>
    </row>
    <row r="17" spans="1:2">
      <c r="A17" s="228" t="s">
        <v>241</v>
      </c>
      <c r="B17" s="219">
        <v>3</v>
      </c>
    </row>
    <row r="18" spans="1:2">
      <c r="A18" s="228" t="s">
        <v>242</v>
      </c>
      <c r="B18" s="219">
        <v>2</v>
      </c>
    </row>
    <row r="19" spans="1:2">
      <c r="A19" s="229" t="s">
        <v>243</v>
      </c>
      <c r="B19" s="219">
        <v>92</v>
      </c>
    </row>
    <row r="20" spans="1:2">
      <c r="A20" s="229" t="s">
        <v>244</v>
      </c>
      <c r="B20" s="219">
        <v>26</v>
      </c>
    </row>
    <row r="21" spans="1:2">
      <c r="A21" s="229" t="s">
        <v>245</v>
      </c>
      <c r="B21" s="219">
        <v>22</v>
      </c>
    </row>
    <row r="22" spans="1:2">
      <c r="A22" s="228" t="s">
        <v>246</v>
      </c>
      <c r="B22" s="219">
        <v>4</v>
      </c>
    </row>
    <row r="23" spans="1:2">
      <c r="A23" s="229" t="s">
        <v>247</v>
      </c>
      <c r="B23" s="219">
        <v>58</v>
      </c>
    </row>
    <row r="24" spans="1:2">
      <c r="A24" s="228" t="s">
        <v>248</v>
      </c>
      <c r="B24" s="219">
        <v>57</v>
      </c>
    </row>
    <row r="25" spans="1:2">
      <c r="A25" s="227" t="s">
        <v>249</v>
      </c>
      <c r="B25" s="219">
        <v>139</v>
      </c>
    </row>
    <row r="26" spans="1:2">
      <c r="A26" s="229" t="s">
        <v>250</v>
      </c>
      <c r="B26" s="219">
        <v>123</v>
      </c>
    </row>
    <row r="27" spans="1:2">
      <c r="A27" s="230" t="s">
        <v>251</v>
      </c>
      <c r="B27" s="219">
        <v>10</v>
      </c>
    </row>
    <row r="28" spans="1:2">
      <c r="A28" s="231" t="s">
        <v>252</v>
      </c>
      <c r="B28" s="219">
        <v>6</v>
      </c>
    </row>
  </sheetData>
  <mergeCells count="2">
    <mergeCell ref="A2:B2"/>
    <mergeCell ref="A3:B3"/>
  </mergeCells>
  <phoneticPr fontId="71" type="noConversion"/>
  <printOptions horizontalCentered="1"/>
  <pageMargins left="0.59027777777777801" right="0.59027777777777801" top="0.75138888888888899" bottom="0.59027777777777801" header="0.29861111111111099" footer="0.29861111111111099"/>
  <pageSetup paperSize="9" scale="92" orientation="portrait" verticalDpi="300"/>
  <headerFooter>
    <oddFooter>&amp;C第 &amp;P 页，共 &amp;N 页</oddFooter>
  </headerFooter>
</worksheet>
</file>

<file path=xl/worksheets/sheet9.xml><?xml version="1.0" encoding="utf-8"?>
<worksheet xmlns="http://schemas.openxmlformats.org/spreadsheetml/2006/main" xmlns:r="http://schemas.openxmlformats.org/officeDocument/2006/relationships">
  <sheetPr codeName="Sheet10"/>
  <dimension ref="A1:F70"/>
  <sheetViews>
    <sheetView workbookViewId="0">
      <selection activeCell="C66" sqref="C66"/>
    </sheetView>
  </sheetViews>
  <sheetFormatPr defaultColWidth="9" defaultRowHeight="13.5"/>
  <cols>
    <col min="1" max="1" width="37.25" customWidth="1"/>
    <col min="2" max="2" width="13.5" customWidth="1"/>
    <col min="3" max="3" width="38.125" style="1" customWidth="1"/>
    <col min="4" max="4" width="11.5" style="1" customWidth="1"/>
    <col min="5" max="5" width="9" style="208"/>
  </cols>
  <sheetData>
    <row r="1" spans="1:6">
      <c r="A1" t="s">
        <v>253</v>
      </c>
    </row>
    <row r="2" spans="1:6" ht="67.150000000000006" customHeight="1">
      <c r="A2" s="367" t="s">
        <v>254</v>
      </c>
      <c r="B2" s="367"/>
      <c r="C2" s="368"/>
      <c r="D2" s="368"/>
    </row>
    <row r="3" spans="1:6" ht="19.5" customHeight="1">
      <c r="D3" s="1" t="s">
        <v>53</v>
      </c>
    </row>
    <row r="4" spans="1:6">
      <c r="A4" s="209" t="s">
        <v>255</v>
      </c>
      <c r="B4" s="210" t="s">
        <v>256</v>
      </c>
      <c r="C4" s="210" t="s">
        <v>179</v>
      </c>
      <c r="D4" s="211" t="s">
        <v>256</v>
      </c>
    </row>
    <row r="5" spans="1:6">
      <c r="A5" s="212" t="s">
        <v>257</v>
      </c>
      <c r="B5" s="213">
        <v>2096</v>
      </c>
      <c r="C5" s="214" t="s">
        <v>258</v>
      </c>
      <c r="D5" s="215"/>
    </row>
    <row r="6" spans="1:6">
      <c r="A6" s="212" t="s">
        <v>259</v>
      </c>
      <c r="B6" s="213"/>
      <c r="C6" s="214" t="s">
        <v>260</v>
      </c>
      <c r="D6" s="215"/>
    </row>
    <row r="7" spans="1:6">
      <c r="A7" s="216" t="s">
        <v>261</v>
      </c>
      <c r="B7" s="217"/>
      <c r="C7" s="218" t="s">
        <v>262</v>
      </c>
      <c r="D7" s="219"/>
    </row>
    <row r="8" spans="1:6">
      <c r="A8" s="216" t="s">
        <v>263</v>
      </c>
      <c r="B8" s="217"/>
      <c r="C8" s="218" t="s">
        <v>264</v>
      </c>
      <c r="D8" s="219"/>
    </row>
    <row r="9" spans="1:6">
      <c r="A9" s="216" t="s">
        <v>265</v>
      </c>
      <c r="B9" s="217"/>
      <c r="C9" s="218" t="s">
        <v>266</v>
      </c>
      <c r="D9" s="219"/>
    </row>
    <row r="10" spans="1:6">
      <c r="A10" s="216" t="s">
        <v>267</v>
      </c>
      <c r="B10" s="217"/>
      <c r="C10" s="218" t="s">
        <v>268</v>
      </c>
      <c r="D10" s="219"/>
    </row>
    <row r="11" spans="1:6">
      <c r="A11" s="216" t="s">
        <v>269</v>
      </c>
      <c r="B11" s="217"/>
      <c r="C11" s="218" t="s">
        <v>270</v>
      </c>
      <c r="D11" s="219"/>
    </row>
    <row r="12" spans="1:6">
      <c r="A12" s="216" t="s">
        <v>271</v>
      </c>
      <c r="B12" s="217"/>
      <c r="C12" s="218" t="s">
        <v>272</v>
      </c>
      <c r="D12" s="219"/>
    </row>
    <row r="13" spans="1:6">
      <c r="A13" s="212" t="s">
        <v>273</v>
      </c>
      <c r="B13" s="213">
        <v>1856</v>
      </c>
      <c r="C13" s="214" t="s">
        <v>274</v>
      </c>
      <c r="D13" s="215"/>
    </row>
    <row r="14" spans="1:6">
      <c r="A14" s="216" t="s">
        <v>275</v>
      </c>
      <c r="B14" s="217">
        <v>1379</v>
      </c>
      <c r="C14" s="218" t="s">
        <v>276</v>
      </c>
      <c r="D14" s="219"/>
      <c r="E14" s="220"/>
      <c r="F14" s="1"/>
    </row>
    <row r="15" spans="1:6">
      <c r="A15" s="216" t="s">
        <v>277</v>
      </c>
      <c r="B15" s="217"/>
      <c r="C15" s="218" t="s">
        <v>278</v>
      </c>
      <c r="D15" s="219"/>
      <c r="E15" s="220"/>
      <c r="F15" s="1"/>
    </row>
    <row r="16" spans="1:6">
      <c r="A16" s="216" t="s">
        <v>279</v>
      </c>
      <c r="B16" s="217"/>
      <c r="C16" s="218" t="s">
        <v>280</v>
      </c>
      <c r="D16" s="219"/>
      <c r="E16" s="220"/>
      <c r="F16" s="1"/>
    </row>
    <row r="17" spans="1:6">
      <c r="A17" s="216" t="s">
        <v>281</v>
      </c>
      <c r="B17" s="217">
        <v>477</v>
      </c>
      <c r="C17" s="218" t="s">
        <v>282</v>
      </c>
      <c r="D17" s="219"/>
      <c r="E17" s="220"/>
      <c r="F17" s="1"/>
    </row>
    <row r="18" spans="1:6">
      <c r="A18" s="216" t="s">
        <v>283</v>
      </c>
      <c r="B18" s="217"/>
      <c r="C18" s="218" t="s">
        <v>284</v>
      </c>
      <c r="D18" s="219"/>
      <c r="E18" s="220"/>
      <c r="F18" s="1"/>
    </row>
    <row r="19" spans="1:6">
      <c r="A19" s="216" t="s">
        <v>285</v>
      </c>
      <c r="B19" s="217"/>
      <c r="C19" s="218" t="s">
        <v>286</v>
      </c>
      <c r="D19" s="219"/>
      <c r="E19" s="220"/>
      <c r="F19" s="1"/>
    </row>
    <row r="20" spans="1:6">
      <c r="A20" s="216" t="s">
        <v>287</v>
      </c>
      <c r="B20" s="217"/>
      <c r="C20" s="218" t="s">
        <v>288</v>
      </c>
      <c r="D20" s="219"/>
      <c r="E20" s="220"/>
      <c r="F20" s="1"/>
    </row>
    <row r="21" spans="1:6">
      <c r="A21" s="216" t="s">
        <v>289</v>
      </c>
      <c r="B21" s="217"/>
      <c r="C21" s="218" t="s">
        <v>290</v>
      </c>
      <c r="D21" s="219"/>
      <c r="E21" s="220"/>
      <c r="F21" s="1"/>
    </row>
    <row r="22" spans="1:6">
      <c r="A22" s="216" t="s">
        <v>291</v>
      </c>
      <c r="B22" s="217"/>
      <c r="C22" s="218" t="s">
        <v>292</v>
      </c>
      <c r="D22" s="219"/>
      <c r="E22" s="220"/>
      <c r="F22" s="1"/>
    </row>
    <row r="23" spans="1:6">
      <c r="A23" s="216" t="s">
        <v>293</v>
      </c>
      <c r="B23" s="217"/>
      <c r="C23" s="218" t="s">
        <v>294</v>
      </c>
      <c r="D23" s="219"/>
      <c r="E23" s="220"/>
      <c r="F23" s="1"/>
    </row>
    <row r="24" spans="1:6">
      <c r="A24" s="216" t="s">
        <v>295</v>
      </c>
      <c r="B24" s="217"/>
      <c r="C24" s="218" t="s">
        <v>296</v>
      </c>
      <c r="D24" s="219"/>
      <c r="E24" s="220"/>
      <c r="F24" s="1"/>
    </row>
    <row r="25" spans="1:6">
      <c r="A25" s="216" t="s">
        <v>297</v>
      </c>
      <c r="B25" s="217"/>
      <c r="C25" s="218" t="s">
        <v>298</v>
      </c>
      <c r="D25" s="219"/>
      <c r="E25" s="220"/>
      <c r="F25" s="1"/>
    </row>
    <row r="26" spans="1:6">
      <c r="A26" s="216" t="s">
        <v>299</v>
      </c>
      <c r="B26" s="217"/>
      <c r="C26" s="218" t="s">
        <v>300</v>
      </c>
      <c r="D26" s="219"/>
      <c r="E26" s="220"/>
      <c r="F26" s="1"/>
    </row>
    <row r="27" spans="1:6">
      <c r="A27" s="216" t="s">
        <v>301</v>
      </c>
      <c r="B27" s="217"/>
      <c r="C27" s="218" t="s">
        <v>302</v>
      </c>
      <c r="D27" s="219"/>
      <c r="E27" s="220"/>
      <c r="F27" s="1"/>
    </row>
    <row r="28" spans="1:6">
      <c r="A28" s="216" t="s">
        <v>303</v>
      </c>
      <c r="B28" s="217"/>
      <c r="C28" s="218" t="s">
        <v>304</v>
      </c>
      <c r="D28" s="219"/>
      <c r="E28" s="220"/>
      <c r="F28" s="1"/>
    </row>
    <row r="29" spans="1:6">
      <c r="A29" s="216" t="s">
        <v>305</v>
      </c>
      <c r="B29" s="217"/>
      <c r="C29" s="218" t="s">
        <v>306</v>
      </c>
      <c r="D29" s="219"/>
      <c r="E29" s="220"/>
      <c r="F29" s="1"/>
    </row>
    <row r="30" spans="1:6">
      <c r="A30" s="216" t="s">
        <v>307</v>
      </c>
      <c r="B30" s="217"/>
      <c r="C30" s="218" t="s">
        <v>308</v>
      </c>
      <c r="D30" s="219"/>
      <c r="E30" s="220"/>
      <c r="F30" s="1"/>
    </row>
    <row r="31" spans="1:6">
      <c r="A31" s="216" t="s">
        <v>309</v>
      </c>
      <c r="B31" s="217"/>
      <c r="C31" s="218" t="s">
        <v>310</v>
      </c>
      <c r="D31" s="219"/>
      <c r="E31" s="220"/>
      <c r="F31" s="1"/>
    </row>
    <row r="32" spans="1:6">
      <c r="A32" s="216" t="s">
        <v>311</v>
      </c>
      <c r="B32" s="217"/>
      <c r="C32" s="218" t="s">
        <v>312</v>
      </c>
      <c r="D32" s="219"/>
      <c r="E32" s="220"/>
      <c r="F32" s="1"/>
    </row>
    <row r="33" spans="1:6">
      <c r="A33" s="216" t="s">
        <v>313</v>
      </c>
      <c r="B33" s="217"/>
      <c r="C33" s="218" t="s">
        <v>314</v>
      </c>
      <c r="D33" s="219"/>
      <c r="E33" s="220"/>
      <c r="F33" s="1"/>
    </row>
    <row r="34" spans="1:6">
      <c r="A34" s="216" t="s">
        <v>315</v>
      </c>
      <c r="B34" s="217"/>
      <c r="C34" s="218" t="s">
        <v>316</v>
      </c>
      <c r="D34" s="219"/>
      <c r="E34" s="220"/>
      <c r="F34" s="1"/>
    </row>
    <row r="35" spans="1:6">
      <c r="A35" s="216" t="s">
        <v>317</v>
      </c>
      <c r="B35" s="217"/>
      <c r="C35" s="218" t="s">
        <v>318</v>
      </c>
      <c r="D35" s="219"/>
      <c r="E35" s="220"/>
      <c r="F35" s="1"/>
    </row>
    <row r="36" spans="1:6" hidden="1">
      <c r="A36" s="216"/>
      <c r="B36" s="217"/>
      <c r="C36" s="218" t="s">
        <v>319</v>
      </c>
      <c r="D36" s="219"/>
      <c r="E36" s="220"/>
      <c r="F36" s="1"/>
    </row>
    <row r="37" spans="1:6" hidden="1">
      <c r="A37" s="216"/>
      <c r="B37" s="217"/>
      <c r="C37" s="218" t="s">
        <v>320</v>
      </c>
      <c r="D37" s="219"/>
      <c r="E37" s="220"/>
      <c r="F37" s="1"/>
    </row>
    <row r="38" spans="1:6" hidden="1">
      <c r="A38" s="216"/>
      <c r="B38" s="217"/>
      <c r="C38" s="218" t="s">
        <v>321</v>
      </c>
      <c r="D38" s="219"/>
      <c r="E38" s="220"/>
      <c r="F38" s="1"/>
    </row>
    <row r="39" spans="1:6" hidden="1">
      <c r="A39" s="216"/>
      <c r="B39" s="217"/>
      <c r="C39" s="218" t="s">
        <v>322</v>
      </c>
      <c r="D39" s="219"/>
      <c r="E39" s="220"/>
      <c r="F39" s="1"/>
    </row>
    <row r="40" spans="1:6" hidden="1">
      <c r="A40" s="216"/>
      <c r="B40" s="217"/>
      <c r="C40" s="218" t="s">
        <v>323</v>
      </c>
      <c r="D40" s="219"/>
      <c r="E40" s="220"/>
      <c r="F40" s="1"/>
    </row>
    <row r="41" spans="1:6" hidden="1">
      <c r="A41" s="216"/>
      <c r="B41" s="217"/>
      <c r="C41" s="218" t="s">
        <v>324</v>
      </c>
      <c r="D41" s="219"/>
      <c r="E41" s="220"/>
      <c r="F41" s="1"/>
    </row>
    <row r="42" spans="1:6" hidden="1">
      <c r="A42" s="216"/>
      <c r="B42" s="217"/>
      <c r="C42" s="218" t="s">
        <v>325</v>
      </c>
      <c r="D42" s="219"/>
      <c r="E42" s="220"/>
      <c r="F42" s="1"/>
    </row>
    <row r="43" spans="1:6" hidden="1">
      <c r="A43" s="216"/>
      <c r="B43" s="217"/>
      <c r="C43" s="218" t="s">
        <v>326</v>
      </c>
      <c r="D43" s="219"/>
      <c r="E43" s="220"/>
      <c r="F43" s="1"/>
    </row>
    <row r="44" spans="1:6" hidden="1">
      <c r="A44" s="216"/>
      <c r="B44" s="217"/>
      <c r="C44" s="218" t="s">
        <v>327</v>
      </c>
      <c r="D44" s="219"/>
      <c r="E44" s="220"/>
      <c r="F44" s="1"/>
    </row>
    <row r="45" spans="1:6" hidden="1">
      <c r="A45" s="216"/>
      <c r="B45" s="217"/>
      <c r="C45" s="218" t="s">
        <v>328</v>
      </c>
      <c r="D45" s="219"/>
      <c r="E45" s="220"/>
      <c r="F45" s="1"/>
    </row>
    <row r="46" spans="1:6" hidden="1">
      <c r="A46" s="216"/>
      <c r="B46" s="217"/>
      <c r="C46" s="218" t="s">
        <v>329</v>
      </c>
      <c r="D46" s="219"/>
      <c r="E46" s="220"/>
      <c r="F46" s="1"/>
    </row>
    <row r="47" spans="1:6" hidden="1">
      <c r="A47" s="216"/>
      <c r="B47" s="217"/>
      <c r="C47" s="218" t="s">
        <v>330</v>
      </c>
      <c r="D47" s="219"/>
      <c r="E47" s="220"/>
      <c r="F47" s="1"/>
    </row>
    <row r="48" spans="1:6" hidden="1">
      <c r="A48" s="216"/>
      <c r="B48" s="217"/>
      <c r="C48" s="218" t="s">
        <v>331</v>
      </c>
      <c r="D48" s="219"/>
      <c r="E48" s="220"/>
      <c r="F48" s="1"/>
    </row>
    <row r="49" spans="1:4">
      <c r="A49" s="212" t="s">
        <v>332</v>
      </c>
      <c r="B49" s="213">
        <v>240</v>
      </c>
      <c r="C49" s="214" t="s">
        <v>333</v>
      </c>
      <c r="D49" s="215"/>
    </row>
    <row r="50" spans="1:4">
      <c r="A50" s="216" t="s">
        <v>334</v>
      </c>
      <c r="B50" s="217">
        <v>56</v>
      </c>
      <c r="C50" s="218" t="s">
        <v>334</v>
      </c>
      <c r="D50" s="219"/>
    </row>
    <row r="51" spans="1:4">
      <c r="A51" s="216" t="s">
        <v>335</v>
      </c>
      <c r="B51" s="217"/>
      <c r="C51" s="218" t="s">
        <v>335</v>
      </c>
      <c r="D51" s="219"/>
    </row>
    <row r="52" spans="1:4">
      <c r="A52" s="216" t="s">
        <v>336</v>
      </c>
      <c r="B52" s="217"/>
      <c r="C52" s="218" t="s">
        <v>336</v>
      </c>
      <c r="D52" s="219"/>
    </row>
    <row r="53" spans="1:4">
      <c r="A53" s="216" t="s">
        <v>337</v>
      </c>
      <c r="B53" s="217"/>
      <c r="C53" s="218" t="s">
        <v>337</v>
      </c>
      <c r="D53" s="219"/>
    </row>
    <row r="54" spans="1:4">
      <c r="A54" s="216" t="s">
        <v>338</v>
      </c>
      <c r="B54" s="217"/>
      <c r="C54" s="218" t="s">
        <v>338</v>
      </c>
      <c r="D54" s="219"/>
    </row>
    <row r="55" spans="1:4">
      <c r="A55" s="216" t="s">
        <v>339</v>
      </c>
      <c r="B55" s="217"/>
      <c r="C55" s="218" t="s">
        <v>339</v>
      </c>
      <c r="D55" s="219"/>
    </row>
    <row r="56" spans="1:4">
      <c r="A56" s="216" t="s">
        <v>340</v>
      </c>
      <c r="B56" s="217"/>
      <c r="C56" s="218" t="s">
        <v>340</v>
      </c>
      <c r="D56" s="219"/>
    </row>
    <row r="57" spans="1:4">
      <c r="A57" s="216" t="s">
        <v>620</v>
      </c>
      <c r="B57" s="217">
        <v>31</v>
      </c>
      <c r="C57" s="218" t="s">
        <v>341</v>
      </c>
      <c r="D57" s="219"/>
    </row>
    <row r="58" spans="1:4">
      <c r="A58" s="216" t="s">
        <v>342</v>
      </c>
      <c r="B58" s="217"/>
      <c r="C58" s="218" t="s">
        <v>342</v>
      </c>
      <c r="D58" s="219"/>
    </row>
    <row r="59" spans="1:4">
      <c r="A59" s="216" t="s">
        <v>343</v>
      </c>
      <c r="B59" s="217"/>
      <c r="C59" s="218" t="s">
        <v>343</v>
      </c>
      <c r="D59" s="219"/>
    </row>
    <row r="60" spans="1:4">
      <c r="A60" s="216" t="s">
        <v>621</v>
      </c>
      <c r="B60" s="217">
        <v>15</v>
      </c>
      <c r="C60" s="218" t="s">
        <v>344</v>
      </c>
      <c r="D60" s="219"/>
    </row>
    <row r="61" spans="1:4">
      <c r="A61" s="216" t="s">
        <v>622</v>
      </c>
      <c r="B61" s="217">
        <v>138</v>
      </c>
      <c r="C61" s="218" t="s">
        <v>345</v>
      </c>
      <c r="D61" s="219"/>
    </row>
    <row r="62" spans="1:4">
      <c r="A62" s="216" t="s">
        <v>346</v>
      </c>
      <c r="B62" s="217"/>
      <c r="C62" s="218" t="s">
        <v>346</v>
      </c>
      <c r="D62" s="219"/>
    </row>
    <row r="63" spans="1:4">
      <c r="A63" s="216" t="s">
        <v>347</v>
      </c>
      <c r="B63" s="217"/>
      <c r="C63" s="218" t="s">
        <v>348</v>
      </c>
      <c r="D63" s="219"/>
    </row>
    <row r="64" spans="1:4">
      <c r="A64" s="216" t="s">
        <v>349</v>
      </c>
      <c r="B64" s="217"/>
      <c r="C64" s="218" t="s">
        <v>349</v>
      </c>
      <c r="D64" s="219"/>
    </row>
    <row r="65" spans="1:4">
      <c r="A65" s="216" t="s">
        <v>350</v>
      </c>
      <c r="B65" s="217"/>
      <c r="C65" s="218" t="s">
        <v>350</v>
      </c>
      <c r="D65" s="219"/>
    </row>
    <row r="66" spans="1:4">
      <c r="A66" s="216" t="s">
        <v>351</v>
      </c>
      <c r="B66" s="217"/>
      <c r="C66" s="218" t="s">
        <v>351</v>
      </c>
      <c r="D66" s="219"/>
    </row>
    <row r="67" spans="1:4">
      <c r="A67" s="216" t="s">
        <v>352</v>
      </c>
      <c r="B67" s="217"/>
      <c r="C67" s="218" t="s">
        <v>352</v>
      </c>
      <c r="D67" s="219"/>
    </row>
    <row r="68" spans="1:4">
      <c r="A68" s="216" t="s">
        <v>353</v>
      </c>
      <c r="B68" s="217"/>
      <c r="C68" s="218" t="s">
        <v>353</v>
      </c>
      <c r="D68" s="219"/>
    </row>
    <row r="69" spans="1:4">
      <c r="A69" s="216" t="s">
        <v>354</v>
      </c>
      <c r="B69" s="217"/>
      <c r="C69" s="218" t="s">
        <v>354</v>
      </c>
      <c r="D69" s="219"/>
    </row>
    <row r="70" spans="1:4">
      <c r="A70" s="221" t="s">
        <v>82</v>
      </c>
      <c r="B70" s="222"/>
      <c r="C70" s="223" t="s">
        <v>355</v>
      </c>
      <c r="D70" s="224"/>
    </row>
  </sheetData>
  <mergeCells count="1">
    <mergeCell ref="A2:D2"/>
  </mergeCells>
  <phoneticPr fontId="71" type="noConversion"/>
  <printOptions horizontalCentered="1"/>
  <pageMargins left="0.59055118110236204" right="0.196850393700787" top="0.74803149606299202" bottom="0.59055118110236204" header="0.31496062992126" footer="0.31496062992126"/>
  <pageSetup paperSize="9" scale="92" orientation="portrait"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27</vt:i4>
      </vt:variant>
      <vt:variant>
        <vt:lpstr>命名范围</vt:lpstr>
      </vt:variant>
      <vt:variant>
        <vt:i4>13</vt:i4>
      </vt:variant>
    </vt:vector>
  </HeadingPairs>
  <TitlesOfParts>
    <vt:vector size="40" baseType="lpstr">
      <vt:lpstr>封面</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lpstr>'03'!Print_Area</vt:lpstr>
      <vt:lpstr>'03说明'!Print_Area</vt:lpstr>
      <vt:lpstr>'04'!Print_Area</vt:lpstr>
      <vt:lpstr>'05'!Print_Area</vt:lpstr>
      <vt:lpstr>'09'!Print_Area</vt:lpstr>
      <vt:lpstr>'15'!Print_Area</vt:lpstr>
      <vt:lpstr>'18'!Print_Area</vt:lpstr>
      <vt:lpstr>ML!Print_Area</vt:lpstr>
      <vt:lpstr>封面!Print_Area</vt:lpstr>
      <vt:lpstr>'04'!Print_Titles</vt:lpstr>
      <vt:lpstr>'05'!Print_Titles</vt:lpstr>
      <vt:lpstr>'10'!Print_Titles</vt:lpstr>
      <vt:lpstr>'21'!Print_Titles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2023-09-20T07:21:00Z</cp:lastPrinted>
  <dcterms:created xsi:type="dcterms:W3CDTF">2006-09-13T11:21:00Z</dcterms:created>
  <dcterms:modified xsi:type="dcterms:W3CDTF">2023-10-18T10:04:48Z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2052-11.1.0.14036</vt:lpwstr>
  </property>
</Properties>
</file>